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ortsmansCorkballStats\FinalStats\"/>
    </mc:Choice>
  </mc:AlternateContent>
  <xr:revisionPtr revIDLastSave="0" documentId="13_ncr:1_{37D8D854-8347-407C-8E7E-344DAE578762}" xr6:coauthVersionLast="47" xr6:coauthVersionMax="47" xr10:uidLastSave="{00000000-0000-0000-0000-000000000000}"/>
  <bookViews>
    <workbookView xWindow="-120" yWindow="-120" windowWidth="29040" windowHeight="15720" xr2:uid="{5B36F439-7530-441A-A075-713D9EE79E9E}"/>
  </bookViews>
  <sheets>
    <sheet name="1990" sheetId="3" r:id="rId1"/>
    <sheet name="1991" sheetId="4" r:id="rId2"/>
    <sheet name="1992" sheetId="5" r:id="rId3"/>
    <sheet name="1993" sheetId="6" r:id="rId4"/>
    <sheet name="1994" sheetId="7" r:id="rId5"/>
    <sheet name="1995" sheetId="8" r:id="rId6"/>
    <sheet name="1996" sheetId="9" r:id="rId7"/>
    <sheet name="1997" sheetId="10" r:id="rId8"/>
    <sheet name="1998" sheetId="11" r:id="rId9"/>
    <sheet name="1999" sheetId="12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3" l="1"/>
  <c r="J3" i="3"/>
  <c r="K3" i="3"/>
  <c r="L3" i="3"/>
  <c r="F4" i="3"/>
  <c r="J4" i="3"/>
  <c r="K4" i="3"/>
  <c r="L4" i="3"/>
  <c r="F5" i="3"/>
  <c r="J5" i="3"/>
  <c r="K5" i="3"/>
  <c r="L5" i="3"/>
  <c r="F6" i="3"/>
  <c r="J6" i="3"/>
  <c r="K6" i="3"/>
  <c r="L6" i="3"/>
  <c r="F7" i="3"/>
  <c r="J7" i="3"/>
  <c r="K7" i="3"/>
  <c r="L7" i="3"/>
  <c r="F8" i="3"/>
  <c r="J8" i="3"/>
  <c r="K8" i="3"/>
  <c r="L8" i="3"/>
  <c r="F9" i="3"/>
  <c r="J9" i="3"/>
  <c r="K9" i="3"/>
  <c r="L9" i="3"/>
  <c r="F10" i="3"/>
  <c r="J10" i="3"/>
  <c r="K10" i="3"/>
  <c r="L10" i="3"/>
  <c r="F11" i="3"/>
  <c r="J11" i="3"/>
  <c r="K11" i="3"/>
  <c r="L11" i="3"/>
  <c r="F12" i="3"/>
  <c r="J12" i="3"/>
  <c r="K12" i="3"/>
  <c r="L12" i="3"/>
  <c r="F13" i="3"/>
  <c r="J13" i="3"/>
  <c r="K13" i="3"/>
  <c r="L13" i="3"/>
  <c r="F14" i="3"/>
  <c r="J14" i="3"/>
  <c r="K14" i="3"/>
  <c r="L14" i="3"/>
  <c r="F15" i="3"/>
  <c r="J15" i="3"/>
  <c r="K15" i="3"/>
  <c r="L15" i="3"/>
  <c r="F16" i="3"/>
  <c r="J16" i="3"/>
  <c r="K16" i="3"/>
  <c r="L16" i="3"/>
  <c r="F17" i="3"/>
  <c r="J17" i="3"/>
  <c r="K17" i="3"/>
  <c r="L17" i="3"/>
  <c r="F18" i="3"/>
  <c r="J18" i="3"/>
  <c r="K18" i="3"/>
  <c r="L18" i="3"/>
  <c r="F19" i="3"/>
  <c r="J19" i="3"/>
  <c r="K19" i="3"/>
  <c r="L19" i="3"/>
  <c r="F20" i="3"/>
  <c r="J20" i="3"/>
  <c r="K20" i="3"/>
  <c r="L20" i="3"/>
  <c r="F21" i="3"/>
  <c r="J21" i="3"/>
  <c r="K21" i="3"/>
  <c r="L21" i="3"/>
  <c r="F22" i="3"/>
  <c r="J22" i="3"/>
  <c r="K22" i="3"/>
  <c r="L22" i="3"/>
  <c r="F23" i="3"/>
  <c r="J23" i="3"/>
  <c r="K23" i="3"/>
  <c r="L23" i="3"/>
  <c r="F24" i="3"/>
  <c r="J24" i="3"/>
  <c r="K24" i="3"/>
  <c r="L24" i="3"/>
  <c r="F25" i="3"/>
  <c r="J25" i="3"/>
  <c r="K25" i="3"/>
  <c r="L25" i="3"/>
  <c r="F26" i="3"/>
  <c r="J26" i="3"/>
  <c r="K26" i="3"/>
  <c r="L26" i="3"/>
  <c r="F27" i="3"/>
  <c r="J27" i="3"/>
  <c r="K27" i="3"/>
  <c r="L27" i="3"/>
  <c r="F28" i="3"/>
  <c r="J28" i="3"/>
  <c r="K28" i="3"/>
  <c r="L28" i="3"/>
  <c r="F29" i="3"/>
  <c r="J29" i="3"/>
  <c r="K29" i="3"/>
  <c r="L29" i="3"/>
  <c r="F30" i="3"/>
  <c r="J30" i="3"/>
  <c r="K30" i="3"/>
  <c r="L30" i="3"/>
  <c r="F31" i="3"/>
  <c r="J31" i="3"/>
  <c r="K31" i="3"/>
  <c r="L31" i="3"/>
  <c r="F32" i="3"/>
  <c r="J32" i="3"/>
  <c r="K32" i="3"/>
  <c r="L32" i="3"/>
  <c r="F33" i="3"/>
  <c r="J33" i="3"/>
  <c r="K33" i="3"/>
  <c r="L33" i="3"/>
  <c r="F34" i="3"/>
  <c r="J34" i="3"/>
  <c r="K34" i="3"/>
  <c r="L34" i="3"/>
  <c r="F35" i="3"/>
  <c r="J35" i="3"/>
  <c r="K35" i="3"/>
  <c r="L35" i="3"/>
  <c r="F36" i="3"/>
  <c r="J36" i="3"/>
  <c r="K36" i="3"/>
  <c r="L36" i="3"/>
  <c r="F37" i="3"/>
  <c r="J37" i="3"/>
  <c r="K37" i="3"/>
  <c r="L37" i="3"/>
  <c r="F38" i="3"/>
  <c r="J38" i="3"/>
  <c r="K38" i="3"/>
  <c r="L38" i="3"/>
  <c r="F39" i="3"/>
  <c r="J39" i="3"/>
  <c r="K39" i="3"/>
  <c r="L39" i="3"/>
  <c r="F40" i="3"/>
  <c r="J40" i="3"/>
  <c r="K40" i="3"/>
  <c r="L40" i="3"/>
  <c r="F41" i="3"/>
  <c r="J41" i="3"/>
  <c r="K41" i="3"/>
  <c r="L41" i="3"/>
  <c r="F42" i="3"/>
  <c r="J42" i="3"/>
  <c r="K42" i="3"/>
  <c r="L42" i="3"/>
  <c r="F43" i="3"/>
  <c r="J43" i="3"/>
  <c r="K43" i="3"/>
  <c r="L43" i="3"/>
  <c r="F44" i="3"/>
  <c r="J44" i="3"/>
  <c r="K44" i="3"/>
  <c r="L44" i="3"/>
  <c r="F45" i="3"/>
  <c r="J45" i="3"/>
  <c r="K45" i="3"/>
  <c r="L45" i="3"/>
  <c r="F46" i="3"/>
  <c r="J46" i="3"/>
  <c r="K46" i="3"/>
  <c r="L46" i="3"/>
  <c r="F47" i="3"/>
  <c r="J47" i="3"/>
  <c r="K47" i="3"/>
  <c r="L47" i="3"/>
  <c r="F48" i="3"/>
  <c r="J48" i="3"/>
  <c r="K48" i="3"/>
  <c r="L48" i="3"/>
  <c r="F49" i="3"/>
  <c r="J49" i="3"/>
  <c r="K49" i="3"/>
  <c r="L49" i="3"/>
  <c r="F50" i="3"/>
  <c r="J50" i="3"/>
  <c r="K50" i="3"/>
  <c r="L50" i="3"/>
  <c r="F51" i="3"/>
  <c r="J51" i="3"/>
  <c r="K51" i="3"/>
  <c r="L51" i="3"/>
  <c r="F52" i="3"/>
  <c r="J52" i="3"/>
  <c r="K52" i="3"/>
  <c r="L52" i="3"/>
  <c r="F53" i="3"/>
  <c r="J53" i="3"/>
  <c r="K53" i="3"/>
  <c r="L53" i="3"/>
  <c r="F54" i="3"/>
  <c r="J54" i="3"/>
  <c r="K54" i="3"/>
  <c r="L54" i="3"/>
  <c r="F55" i="3"/>
  <c r="J55" i="3"/>
  <c r="K55" i="3"/>
  <c r="L55" i="3"/>
  <c r="F56" i="3"/>
  <c r="J56" i="3"/>
  <c r="K56" i="3"/>
  <c r="L56" i="3"/>
  <c r="F57" i="3"/>
  <c r="J57" i="3"/>
  <c r="K57" i="3"/>
  <c r="L57" i="3"/>
  <c r="F58" i="3"/>
  <c r="J58" i="3"/>
  <c r="K58" i="3"/>
  <c r="L58" i="3"/>
  <c r="F59" i="3"/>
  <c r="J59" i="3"/>
  <c r="K59" i="3"/>
  <c r="L59" i="3"/>
  <c r="F60" i="3"/>
  <c r="J60" i="3"/>
  <c r="K60" i="3"/>
  <c r="L60" i="3"/>
  <c r="F61" i="3"/>
  <c r="J61" i="3"/>
  <c r="K61" i="3"/>
  <c r="L61" i="3"/>
  <c r="F62" i="3"/>
  <c r="J62" i="3"/>
  <c r="K62" i="3"/>
  <c r="L62" i="3"/>
  <c r="F63" i="3"/>
  <c r="J63" i="3"/>
  <c r="K63" i="3"/>
  <c r="L63" i="3"/>
  <c r="F64" i="3"/>
  <c r="J64" i="3"/>
  <c r="K64" i="3"/>
  <c r="L64" i="3"/>
  <c r="F3" i="4" l="1"/>
  <c r="J3" i="4"/>
  <c r="K3" i="4"/>
  <c r="L3" i="4"/>
  <c r="F4" i="4"/>
  <c r="J4" i="4"/>
  <c r="K4" i="4"/>
  <c r="L4" i="4"/>
  <c r="F5" i="4"/>
  <c r="J5" i="4"/>
  <c r="K5" i="4"/>
  <c r="L5" i="4"/>
  <c r="F6" i="4"/>
  <c r="J6" i="4"/>
  <c r="K6" i="4"/>
  <c r="L6" i="4"/>
  <c r="F7" i="4"/>
  <c r="J7" i="4"/>
  <c r="K7" i="4"/>
  <c r="L7" i="4"/>
  <c r="F8" i="4"/>
  <c r="J8" i="4"/>
  <c r="K8" i="4"/>
  <c r="L8" i="4"/>
  <c r="F9" i="4"/>
  <c r="J9" i="4"/>
  <c r="K9" i="4"/>
  <c r="L9" i="4"/>
  <c r="F10" i="4"/>
  <c r="J10" i="4"/>
  <c r="K10" i="4"/>
  <c r="L10" i="4"/>
  <c r="F11" i="4"/>
  <c r="J11" i="4"/>
  <c r="K11" i="4"/>
  <c r="L11" i="4"/>
  <c r="F12" i="4"/>
  <c r="J12" i="4"/>
  <c r="K12" i="4"/>
  <c r="L12" i="4"/>
  <c r="F13" i="4"/>
  <c r="J13" i="4"/>
  <c r="K13" i="4"/>
  <c r="L13" i="4"/>
  <c r="F14" i="4"/>
  <c r="J14" i="4"/>
  <c r="K14" i="4"/>
  <c r="L14" i="4"/>
  <c r="F15" i="4"/>
  <c r="J15" i="4"/>
  <c r="K15" i="4"/>
  <c r="L15" i="4"/>
  <c r="F16" i="4"/>
  <c r="J16" i="4"/>
  <c r="K16" i="4"/>
  <c r="L16" i="4"/>
  <c r="F17" i="4"/>
  <c r="J17" i="4"/>
  <c r="K17" i="4"/>
  <c r="L17" i="4"/>
  <c r="F18" i="4"/>
  <c r="J18" i="4"/>
  <c r="K18" i="4"/>
  <c r="L18" i="4"/>
  <c r="F19" i="4"/>
  <c r="J19" i="4"/>
  <c r="K19" i="4"/>
  <c r="L19" i="4"/>
  <c r="F20" i="4"/>
  <c r="J20" i="4"/>
  <c r="K20" i="4"/>
  <c r="L20" i="4"/>
  <c r="F21" i="4"/>
  <c r="J21" i="4"/>
  <c r="K21" i="4"/>
  <c r="L21" i="4"/>
  <c r="F22" i="4"/>
  <c r="J22" i="4"/>
  <c r="K22" i="4"/>
  <c r="L22" i="4"/>
  <c r="F23" i="4"/>
  <c r="J23" i="4"/>
  <c r="K23" i="4"/>
  <c r="L23" i="4"/>
  <c r="F24" i="4"/>
  <c r="J24" i="4"/>
  <c r="K24" i="4"/>
  <c r="L24" i="4"/>
  <c r="F25" i="4"/>
  <c r="J25" i="4"/>
  <c r="K25" i="4"/>
  <c r="L25" i="4"/>
  <c r="F26" i="4"/>
  <c r="J26" i="4"/>
  <c r="K26" i="4"/>
  <c r="L26" i="4"/>
  <c r="F27" i="4"/>
  <c r="J27" i="4"/>
  <c r="K27" i="4"/>
  <c r="L27" i="4"/>
  <c r="F28" i="4"/>
  <c r="J28" i="4"/>
  <c r="K28" i="4"/>
  <c r="L28" i="4"/>
  <c r="F29" i="4"/>
  <c r="J29" i="4"/>
  <c r="K29" i="4"/>
  <c r="L29" i="4"/>
  <c r="F30" i="4"/>
  <c r="J30" i="4"/>
  <c r="K30" i="4"/>
  <c r="L30" i="4"/>
  <c r="F31" i="4"/>
  <c r="J31" i="4"/>
  <c r="K31" i="4"/>
  <c r="L31" i="4"/>
  <c r="F32" i="4"/>
  <c r="J32" i="4"/>
  <c r="K32" i="4"/>
  <c r="L32" i="4"/>
  <c r="F33" i="4"/>
  <c r="J33" i="4"/>
  <c r="K33" i="4"/>
  <c r="L33" i="4"/>
  <c r="F34" i="4"/>
  <c r="J34" i="4"/>
  <c r="K34" i="4"/>
  <c r="L34" i="4"/>
  <c r="F35" i="4"/>
  <c r="J35" i="4"/>
  <c r="K35" i="4"/>
  <c r="L35" i="4"/>
  <c r="F36" i="4"/>
  <c r="J36" i="4"/>
  <c r="K36" i="4"/>
  <c r="L36" i="4"/>
  <c r="F37" i="4"/>
  <c r="J37" i="4"/>
  <c r="K37" i="4"/>
  <c r="L37" i="4"/>
  <c r="F38" i="4"/>
  <c r="J38" i="4"/>
  <c r="K38" i="4"/>
  <c r="L38" i="4"/>
  <c r="F39" i="4"/>
  <c r="J39" i="4"/>
  <c r="K39" i="4"/>
  <c r="L39" i="4"/>
  <c r="F40" i="4"/>
  <c r="J40" i="4"/>
  <c r="K40" i="4"/>
  <c r="L40" i="4"/>
  <c r="F41" i="4"/>
  <c r="J41" i="4"/>
  <c r="K41" i="4"/>
  <c r="L41" i="4"/>
  <c r="F42" i="4"/>
  <c r="J42" i="4"/>
  <c r="K42" i="4"/>
  <c r="L42" i="4"/>
  <c r="F43" i="4"/>
  <c r="J43" i="4"/>
  <c r="K43" i="4"/>
  <c r="L43" i="4"/>
  <c r="F44" i="4"/>
  <c r="J44" i="4"/>
  <c r="K44" i="4"/>
  <c r="L44" i="4"/>
  <c r="F45" i="4"/>
  <c r="J45" i="4"/>
  <c r="K45" i="4"/>
  <c r="L45" i="4"/>
  <c r="F46" i="4"/>
  <c r="J46" i="4"/>
  <c r="K46" i="4"/>
  <c r="L46" i="4"/>
  <c r="F47" i="4"/>
  <c r="J47" i="4"/>
  <c r="K47" i="4"/>
  <c r="L47" i="4"/>
  <c r="F48" i="4"/>
  <c r="J48" i="4"/>
  <c r="K48" i="4"/>
  <c r="L48" i="4"/>
  <c r="F49" i="4"/>
  <c r="J49" i="4"/>
  <c r="K49" i="4"/>
  <c r="L49" i="4"/>
  <c r="F50" i="4"/>
  <c r="J50" i="4"/>
  <c r="K50" i="4"/>
  <c r="L50" i="4"/>
  <c r="F51" i="4"/>
  <c r="J51" i="4"/>
  <c r="K51" i="4"/>
  <c r="L51" i="4"/>
  <c r="F52" i="4"/>
  <c r="J52" i="4"/>
  <c r="K52" i="4"/>
  <c r="L52" i="4"/>
  <c r="F53" i="4"/>
  <c r="J53" i="4"/>
  <c r="K53" i="4"/>
  <c r="L53" i="4"/>
  <c r="F54" i="4"/>
  <c r="J54" i="4"/>
  <c r="K54" i="4"/>
  <c r="L54" i="4"/>
  <c r="F55" i="4"/>
  <c r="J55" i="4"/>
  <c r="K55" i="4"/>
  <c r="L55" i="4"/>
  <c r="F55" i="5"/>
  <c r="J55" i="5"/>
  <c r="K55" i="5"/>
  <c r="L55" i="5"/>
  <c r="F3" i="5"/>
  <c r="J3" i="5"/>
  <c r="K3" i="5"/>
  <c r="L3" i="5"/>
  <c r="F4" i="5"/>
  <c r="J4" i="5"/>
  <c r="K4" i="5"/>
  <c r="L4" i="5"/>
  <c r="F5" i="5"/>
  <c r="J5" i="5"/>
  <c r="K5" i="5"/>
  <c r="L5" i="5"/>
  <c r="F6" i="5"/>
  <c r="J6" i="5"/>
  <c r="K6" i="5"/>
  <c r="L6" i="5"/>
  <c r="F7" i="5"/>
  <c r="J7" i="5"/>
  <c r="K7" i="5"/>
  <c r="L7" i="5"/>
  <c r="F8" i="5"/>
  <c r="J8" i="5"/>
  <c r="K8" i="5"/>
  <c r="L8" i="5"/>
  <c r="F9" i="5"/>
  <c r="J9" i="5"/>
  <c r="K9" i="5"/>
  <c r="L9" i="5"/>
  <c r="F10" i="5"/>
  <c r="J10" i="5"/>
  <c r="K10" i="5"/>
  <c r="L10" i="5"/>
  <c r="F11" i="5"/>
  <c r="J11" i="5"/>
  <c r="K11" i="5"/>
  <c r="L11" i="5"/>
  <c r="F12" i="5"/>
  <c r="J12" i="5"/>
  <c r="K12" i="5"/>
  <c r="L12" i="5"/>
  <c r="F13" i="5"/>
  <c r="J13" i="5"/>
  <c r="K13" i="5"/>
  <c r="L13" i="5"/>
  <c r="F14" i="5"/>
  <c r="J14" i="5"/>
  <c r="K14" i="5"/>
  <c r="L14" i="5"/>
  <c r="F15" i="5"/>
  <c r="J15" i="5"/>
  <c r="K15" i="5"/>
  <c r="L15" i="5"/>
  <c r="F16" i="5"/>
  <c r="J16" i="5"/>
  <c r="K16" i="5"/>
  <c r="L16" i="5"/>
  <c r="F17" i="5"/>
  <c r="J17" i="5"/>
  <c r="K17" i="5"/>
  <c r="L17" i="5"/>
  <c r="F18" i="5"/>
  <c r="J18" i="5"/>
  <c r="K18" i="5"/>
  <c r="L18" i="5"/>
  <c r="F19" i="5"/>
  <c r="J19" i="5"/>
  <c r="K19" i="5"/>
  <c r="L19" i="5"/>
  <c r="F20" i="5"/>
  <c r="J20" i="5"/>
  <c r="K20" i="5"/>
  <c r="L20" i="5"/>
  <c r="F21" i="5"/>
  <c r="J21" i="5"/>
  <c r="K21" i="5"/>
  <c r="L21" i="5"/>
  <c r="F22" i="5"/>
  <c r="J22" i="5"/>
  <c r="K22" i="5"/>
  <c r="L22" i="5"/>
  <c r="F23" i="5"/>
  <c r="J23" i="5"/>
  <c r="K23" i="5"/>
  <c r="L23" i="5"/>
  <c r="F24" i="5"/>
  <c r="J24" i="5"/>
  <c r="K24" i="5"/>
  <c r="L24" i="5"/>
  <c r="F25" i="5"/>
  <c r="J25" i="5"/>
  <c r="K25" i="5"/>
  <c r="L25" i="5"/>
  <c r="F26" i="5"/>
  <c r="J26" i="5"/>
  <c r="K26" i="5"/>
  <c r="L26" i="5"/>
  <c r="F27" i="5"/>
  <c r="J27" i="5"/>
  <c r="K27" i="5"/>
  <c r="L27" i="5"/>
  <c r="F28" i="5"/>
  <c r="J28" i="5"/>
  <c r="K28" i="5"/>
  <c r="L28" i="5"/>
  <c r="F29" i="5"/>
  <c r="J29" i="5"/>
  <c r="K29" i="5"/>
  <c r="L29" i="5"/>
  <c r="F30" i="5"/>
  <c r="J30" i="5"/>
  <c r="K30" i="5"/>
  <c r="L30" i="5"/>
  <c r="F31" i="5"/>
  <c r="J31" i="5"/>
  <c r="K31" i="5"/>
  <c r="L31" i="5"/>
  <c r="F32" i="5"/>
  <c r="J32" i="5"/>
  <c r="K32" i="5"/>
  <c r="L32" i="5"/>
  <c r="F33" i="5"/>
  <c r="J33" i="5"/>
  <c r="K33" i="5"/>
  <c r="L33" i="5"/>
  <c r="F34" i="5"/>
  <c r="J34" i="5"/>
  <c r="K34" i="5"/>
  <c r="L34" i="5"/>
  <c r="F35" i="5"/>
  <c r="J35" i="5"/>
  <c r="K35" i="5"/>
  <c r="L35" i="5"/>
  <c r="F36" i="5"/>
  <c r="J36" i="5"/>
  <c r="K36" i="5"/>
  <c r="L36" i="5"/>
  <c r="F37" i="5"/>
  <c r="J37" i="5"/>
  <c r="K37" i="5"/>
  <c r="L37" i="5"/>
  <c r="F38" i="5"/>
  <c r="J38" i="5"/>
  <c r="K38" i="5"/>
  <c r="L38" i="5"/>
  <c r="F39" i="5"/>
  <c r="J39" i="5"/>
  <c r="K39" i="5"/>
  <c r="L39" i="5"/>
  <c r="F40" i="5"/>
  <c r="J40" i="5"/>
  <c r="K40" i="5"/>
  <c r="L40" i="5"/>
  <c r="F41" i="5"/>
  <c r="J41" i="5"/>
  <c r="K41" i="5"/>
  <c r="L41" i="5"/>
  <c r="F42" i="5"/>
  <c r="J42" i="5"/>
  <c r="K42" i="5"/>
  <c r="L42" i="5"/>
  <c r="F43" i="5"/>
  <c r="J43" i="5"/>
  <c r="K43" i="5"/>
  <c r="L43" i="5"/>
  <c r="F44" i="5"/>
  <c r="J44" i="5"/>
  <c r="K44" i="5"/>
  <c r="L44" i="5"/>
  <c r="F45" i="5"/>
  <c r="J45" i="5"/>
  <c r="K45" i="5"/>
  <c r="L45" i="5"/>
  <c r="F46" i="5"/>
  <c r="J46" i="5"/>
  <c r="K46" i="5"/>
  <c r="L46" i="5"/>
  <c r="F47" i="5"/>
  <c r="J47" i="5"/>
  <c r="K47" i="5"/>
  <c r="L47" i="5"/>
  <c r="F48" i="5"/>
  <c r="J48" i="5"/>
  <c r="K48" i="5"/>
  <c r="L48" i="5"/>
  <c r="F49" i="5"/>
  <c r="J49" i="5"/>
  <c r="K49" i="5"/>
  <c r="L49" i="5"/>
  <c r="F50" i="5"/>
  <c r="J50" i="5"/>
  <c r="K50" i="5"/>
  <c r="L50" i="5"/>
  <c r="F51" i="5"/>
  <c r="J51" i="5"/>
  <c r="K51" i="5"/>
  <c r="L51" i="5"/>
  <c r="F52" i="5"/>
  <c r="J52" i="5"/>
  <c r="K52" i="5"/>
  <c r="L52" i="5"/>
  <c r="F53" i="5"/>
  <c r="J53" i="5"/>
  <c r="K53" i="5"/>
  <c r="L53" i="5"/>
  <c r="F54" i="5"/>
  <c r="J54" i="5"/>
  <c r="K54" i="5"/>
  <c r="L54" i="5"/>
  <c r="L2" i="3"/>
  <c r="K2" i="3"/>
  <c r="J2" i="3"/>
  <c r="F2" i="3"/>
  <c r="L2" i="4"/>
  <c r="K2" i="4"/>
  <c r="J2" i="4"/>
  <c r="F2" i="4"/>
  <c r="L2" i="5"/>
  <c r="K2" i="5"/>
  <c r="J2" i="5"/>
  <c r="F2" i="5"/>
  <c r="K3" i="8"/>
  <c r="L3" i="8"/>
  <c r="K4" i="8"/>
  <c r="L4" i="8"/>
  <c r="K5" i="8"/>
  <c r="L5" i="8"/>
  <c r="K6" i="8"/>
  <c r="L6" i="8"/>
  <c r="K7" i="8"/>
  <c r="L7" i="8"/>
  <c r="K8" i="8"/>
  <c r="L8" i="8"/>
  <c r="K9" i="8"/>
  <c r="L9" i="8"/>
  <c r="K10" i="8"/>
  <c r="L10" i="8"/>
  <c r="K11" i="8"/>
  <c r="L11" i="8"/>
  <c r="K12" i="8"/>
  <c r="L12" i="8"/>
  <c r="K13" i="8"/>
  <c r="L13" i="8"/>
  <c r="K14" i="8"/>
  <c r="L14" i="8"/>
  <c r="K15" i="8"/>
  <c r="L15" i="8"/>
  <c r="K16" i="8"/>
  <c r="L16" i="8"/>
  <c r="K17" i="8"/>
  <c r="L17" i="8"/>
  <c r="K18" i="8"/>
  <c r="L18" i="8"/>
  <c r="K19" i="8"/>
  <c r="L19" i="8"/>
  <c r="K20" i="8"/>
  <c r="L20" i="8"/>
  <c r="K21" i="8"/>
  <c r="L21" i="8"/>
  <c r="K22" i="8"/>
  <c r="L22" i="8"/>
  <c r="K23" i="8"/>
  <c r="L23" i="8"/>
  <c r="K24" i="8"/>
  <c r="L24" i="8"/>
  <c r="K25" i="8"/>
  <c r="L25" i="8"/>
  <c r="K26" i="8"/>
  <c r="L26" i="8"/>
  <c r="K27" i="8"/>
  <c r="L27" i="8"/>
  <c r="K28" i="8"/>
  <c r="L28" i="8"/>
  <c r="K29" i="8"/>
  <c r="L29" i="8"/>
  <c r="K30" i="8"/>
  <c r="L30" i="8"/>
  <c r="K31" i="8"/>
  <c r="L31" i="8"/>
  <c r="K32" i="8"/>
  <c r="L32" i="8"/>
  <c r="K33" i="8"/>
  <c r="L33" i="8"/>
  <c r="K34" i="8"/>
  <c r="L34" i="8"/>
  <c r="K35" i="8"/>
  <c r="L35" i="8"/>
  <c r="K36" i="8"/>
  <c r="L36" i="8"/>
  <c r="K37" i="8"/>
  <c r="L37" i="8"/>
  <c r="K38" i="8"/>
  <c r="L38" i="8"/>
  <c r="K39" i="8"/>
  <c r="L39" i="8"/>
  <c r="K40" i="8"/>
  <c r="L40" i="8"/>
  <c r="K41" i="8"/>
  <c r="L41" i="8"/>
  <c r="K42" i="8"/>
  <c r="L42" i="8"/>
  <c r="K43" i="8"/>
  <c r="L43" i="8"/>
  <c r="K44" i="8"/>
  <c r="L44" i="8"/>
  <c r="K45" i="8"/>
  <c r="L45" i="8"/>
  <c r="K46" i="8"/>
  <c r="L46" i="8"/>
  <c r="K47" i="8"/>
  <c r="L47" i="8"/>
  <c r="K48" i="8"/>
  <c r="L48" i="8"/>
  <c r="K49" i="8"/>
  <c r="L49" i="8"/>
  <c r="K50" i="8"/>
  <c r="L50" i="8"/>
  <c r="K51" i="8"/>
  <c r="L51" i="8"/>
  <c r="K52" i="8"/>
  <c r="L52" i="8"/>
  <c r="K53" i="8"/>
  <c r="L53" i="8"/>
  <c r="K54" i="8"/>
  <c r="L54" i="8"/>
  <c r="K55" i="8"/>
  <c r="L55" i="8"/>
  <c r="K2" i="9"/>
  <c r="L2" i="9"/>
  <c r="K2" i="10"/>
  <c r="L2" i="10"/>
  <c r="K2" i="11"/>
  <c r="L2" i="11"/>
  <c r="K2" i="12"/>
  <c r="L2" i="12"/>
  <c r="L2" i="8"/>
  <c r="K2" i="8"/>
  <c r="K3" i="7"/>
  <c r="L3" i="7"/>
  <c r="K4" i="7"/>
  <c r="L4" i="7"/>
  <c r="K5" i="7"/>
  <c r="L5" i="7"/>
  <c r="K6" i="7"/>
  <c r="L6" i="7"/>
  <c r="K7" i="7"/>
  <c r="L7" i="7"/>
  <c r="K8" i="7"/>
  <c r="L8" i="7"/>
  <c r="K9" i="7"/>
  <c r="L9" i="7"/>
  <c r="K10" i="7"/>
  <c r="L10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K30" i="7"/>
  <c r="L30" i="7"/>
  <c r="K31" i="7"/>
  <c r="L31" i="7"/>
  <c r="K32" i="7"/>
  <c r="L32" i="7"/>
  <c r="K33" i="7"/>
  <c r="L33" i="7"/>
  <c r="K34" i="7"/>
  <c r="L34" i="7"/>
  <c r="K35" i="7"/>
  <c r="L35" i="7"/>
  <c r="K36" i="7"/>
  <c r="L36" i="7"/>
  <c r="K37" i="7"/>
  <c r="L37" i="7"/>
  <c r="K38" i="7"/>
  <c r="L38" i="7"/>
  <c r="K39" i="7"/>
  <c r="L39" i="7"/>
  <c r="K40" i="7"/>
  <c r="L40" i="7"/>
  <c r="K41" i="7"/>
  <c r="L41" i="7"/>
  <c r="K42" i="7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K50" i="7"/>
  <c r="L50" i="7"/>
  <c r="K51" i="7"/>
  <c r="L51" i="7"/>
  <c r="K52" i="7"/>
  <c r="L52" i="7"/>
  <c r="K53" i="7"/>
  <c r="L53" i="7"/>
  <c r="K54" i="7"/>
  <c r="L54" i="7"/>
  <c r="L2" i="7"/>
  <c r="K2" i="7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2" i="6"/>
  <c r="F3" i="6"/>
  <c r="J3" i="6"/>
  <c r="F4" i="6"/>
  <c r="J4" i="6"/>
  <c r="F5" i="6"/>
  <c r="J5" i="6"/>
  <c r="F6" i="6"/>
  <c r="J6" i="6"/>
  <c r="F7" i="6"/>
  <c r="J7" i="6"/>
  <c r="F8" i="6"/>
  <c r="J8" i="6"/>
  <c r="F9" i="6"/>
  <c r="J9" i="6"/>
  <c r="F10" i="6"/>
  <c r="J10" i="6"/>
  <c r="F11" i="6"/>
  <c r="J11" i="6"/>
  <c r="F12" i="6"/>
  <c r="J12" i="6"/>
  <c r="F13" i="6"/>
  <c r="J13" i="6"/>
  <c r="F14" i="6"/>
  <c r="J14" i="6"/>
  <c r="F15" i="6"/>
  <c r="J15" i="6"/>
  <c r="F16" i="6"/>
  <c r="J16" i="6"/>
  <c r="F17" i="6"/>
  <c r="J17" i="6"/>
  <c r="F18" i="6"/>
  <c r="J18" i="6"/>
  <c r="F19" i="6"/>
  <c r="J19" i="6"/>
  <c r="F20" i="6"/>
  <c r="J20" i="6"/>
  <c r="F21" i="6"/>
  <c r="J21" i="6"/>
  <c r="F22" i="6"/>
  <c r="J22" i="6"/>
  <c r="F23" i="6"/>
  <c r="J23" i="6"/>
  <c r="F24" i="6"/>
  <c r="J24" i="6"/>
  <c r="F25" i="6"/>
  <c r="J25" i="6"/>
  <c r="F26" i="6"/>
  <c r="J26" i="6"/>
  <c r="F27" i="6"/>
  <c r="J27" i="6"/>
  <c r="F28" i="6"/>
  <c r="J28" i="6"/>
  <c r="F29" i="6"/>
  <c r="J29" i="6"/>
  <c r="F30" i="6"/>
  <c r="J30" i="6"/>
  <c r="F31" i="6"/>
  <c r="J31" i="6"/>
  <c r="F32" i="6"/>
  <c r="J32" i="6"/>
  <c r="F33" i="6"/>
  <c r="J33" i="6"/>
  <c r="F34" i="6"/>
  <c r="J34" i="6"/>
  <c r="F35" i="6"/>
  <c r="J35" i="6"/>
  <c r="F36" i="6"/>
  <c r="J36" i="6"/>
  <c r="F37" i="6"/>
  <c r="J37" i="6"/>
  <c r="F38" i="6"/>
  <c r="J38" i="6"/>
  <c r="F39" i="6"/>
  <c r="J39" i="6"/>
  <c r="F40" i="6"/>
  <c r="J40" i="6"/>
  <c r="F41" i="6"/>
  <c r="J41" i="6"/>
  <c r="F42" i="6"/>
  <c r="J42" i="6"/>
  <c r="F43" i="6"/>
  <c r="J43" i="6"/>
  <c r="F44" i="6"/>
  <c r="J44" i="6"/>
  <c r="F45" i="6"/>
  <c r="J45" i="6"/>
  <c r="F46" i="6"/>
  <c r="J46" i="6"/>
  <c r="F47" i="6"/>
  <c r="J47" i="6"/>
  <c r="F48" i="6"/>
  <c r="J48" i="6"/>
  <c r="F49" i="6"/>
  <c r="J49" i="6"/>
  <c r="F50" i="6"/>
  <c r="J50" i="6"/>
  <c r="F51" i="6"/>
  <c r="J51" i="6"/>
  <c r="F52" i="6"/>
  <c r="J52" i="6"/>
  <c r="F53" i="6"/>
  <c r="J53" i="6"/>
  <c r="F54" i="6"/>
  <c r="J54" i="6"/>
  <c r="F55" i="6"/>
  <c r="J55" i="6"/>
  <c r="F3" i="7"/>
  <c r="J3" i="7"/>
  <c r="F4" i="7"/>
  <c r="J4" i="7"/>
  <c r="F5" i="7"/>
  <c r="J5" i="7"/>
  <c r="F6" i="7"/>
  <c r="J6" i="7"/>
  <c r="F7" i="7"/>
  <c r="J7" i="7"/>
  <c r="F8" i="7"/>
  <c r="J8" i="7"/>
  <c r="F9" i="7"/>
  <c r="J9" i="7"/>
  <c r="F10" i="7"/>
  <c r="J10" i="7"/>
  <c r="F11" i="7"/>
  <c r="J11" i="7"/>
  <c r="F12" i="7"/>
  <c r="J12" i="7"/>
  <c r="F13" i="7"/>
  <c r="J13" i="7"/>
  <c r="F14" i="7"/>
  <c r="J14" i="7"/>
  <c r="F15" i="7"/>
  <c r="J15" i="7"/>
  <c r="F16" i="7"/>
  <c r="J16" i="7"/>
  <c r="F17" i="7"/>
  <c r="J17" i="7"/>
  <c r="F18" i="7"/>
  <c r="J18" i="7"/>
  <c r="F19" i="7"/>
  <c r="J19" i="7"/>
  <c r="F20" i="7"/>
  <c r="J20" i="7"/>
  <c r="F21" i="7"/>
  <c r="J21" i="7"/>
  <c r="F22" i="7"/>
  <c r="J22" i="7"/>
  <c r="F23" i="7"/>
  <c r="J23" i="7"/>
  <c r="F24" i="7"/>
  <c r="J24" i="7"/>
  <c r="F25" i="7"/>
  <c r="J25" i="7"/>
  <c r="F26" i="7"/>
  <c r="J26" i="7"/>
  <c r="F27" i="7"/>
  <c r="J27" i="7"/>
  <c r="F28" i="7"/>
  <c r="J28" i="7"/>
  <c r="F29" i="7"/>
  <c r="J29" i="7"/>
  <c r="F30" i="7"/>
  <c r="J30" i="7"/>
  <c r="F31" i="7"/>
  <c r="J31" i="7"/>
  <c r="F32" i="7"/>
  <c r="J32" i="7"/>
  <c r="F33" i="7"/>
  <c r="J33" i="7"/>
  <c r="F34" i="7"/>
  <c r="J34" i="7"/>
  <c r="F35" i="7"/>
  <c r="J35" i="7"/>
  <c r="F36" i="7"/>
  <c r="J36" i="7"/>
  <c r="F37" i="7"/>
  <c r="J37" i="7"/>
  <c r="F38" i="7"/>
  <c r="J38" i="7"/>
  <c r="F39" i="7"/>
  <c r="J39" i="7"/>
  <c r="F40" i="7"/>
  <c r="J40" i="7"/>
  <c r="F41" i="7"/>
  <c r="J41" i="7"/>
  <c r="F42" i="7"/>
  <c r="J42" i="7"/>
  <c r="F43" i="7"/>
  <c r="J43" i="7"/>
  <c r="F44" i="7"/>
  <c r="J44" i="7"/>
  <c r="F45" i="7"/>
  <c r="J45" i="7"/>
  <c r="F46" i="7"/>
  <c r="J46" i="7"/>
  <c r="F47" i="7"/>
  <c r="J47" i="7"/>
  <c r="F48" i="7"/>
  <c r="J48" i="7"/>
  <c r="F49" i="7"/>
  <c r="J49" i="7"/>
  <c r="F50" i="7"/>
  <c r="J50" i="7"/>
  <c r="F51" i="7"/>
  <c r="J51" i="7"/>
  <c r="F52" i="7"/>
  <c r="J52" i="7"/>
  <c r="F53" i="7"/>
  <c r="J53" i="7"/>
  <c r="F54" i="7"/>
  <c r="J54" i="7"/>
  <c r="F3" i="8"/>
  <c r="J3" i="8"/>
  <c r="F4" i="8"/>
  <c r="J4" i="8"/>
  <c r="F5" i="8"/>
  <c r="J5" i="8"/>
  <c r="F6" i="8"/>
  <c r="J6" i="8"/>
  <c r="F7" i="8"/>
  <c r="J7" i="8"/>
  <c r="F8" i="8"/>
  <c r="J8" i="8"/>
  <c r="F9" i="8"/>
  <c r="J9" i="8"/>
  <c r="F10" i="8"/>
  <c r="J10" i="8"/>
  <c r="F11" i="8"/>
  <c r="J11" i="8"/>
  <c r="F12" i="8"/>
  <c r="J12" i="8"/>
  <c r="F13" i="8"/>
  <c r="J13" i="8"/>
  <c r="F14" i="8"/>
  <c r="J14" i="8"/>
  <c r="F15" i="8"/>
  <c r="J15" i="8"/>
  <c r="F16" i="8"/>
  <c r="J16" i="8"/>
  <c r="F17" i="8"/>
  <c r="J17" i="8"/>
  <c r="F18" i="8"/>
  <c r="J18" i="8"/>
  <c r="F19" i="8"/>
  <c r="J19" i="8"/>
  <c r="F20" i="8"/>
  <c r="J20" i="8"/>
  <c r="F21" i="8"/>
  <c r="J21" i="8"/>
  <c r="F22" i="8"/>
  <c r="J22" i="8"/>
  <c r="F23" i="8"/>
  <c r="J23" i="8"/>
  <c r="F24" i="8"/>
  <c r="J24" i="8"/>
  <c r="F25" i="8"/>
  <c r="J25" i="8"/>
  <c r="F26" i="8"/>
  <c r="J26" i="8"/>
  <c r="F27" i="8"/>
  <c r="J27" i="8"/>
  <c r="F28" i="8"/>
  <c r="J28" i="8"/>
  <c r="F29" i="8"/>
  <c r="J29" i="8"/>
  <c r="F30" i="8"/>
  <c r="J30" i="8"/>
  <c r="F31" i="8"/>
  <c r="J31" i="8"/>
  <c r="F32" i="8"/>
  <c r="J32" i="8"/>
  <c r="F33" i="8"/>
  <c r="J33" i="8"/>
  <c r="F34" i="8"/>
  <c r="J34" i="8"/>
  <c r="F35" i="8"/>
  <c r="J35" i="8"/>
  <c r="F36" i="8"/>
  <c r="J36" i="8"/>
  <c r="F37" i="8"/>
  <c r="J37" i="8"/>
  <c r="F38" i="8"/>
  <c r="J38" i="8"/>
  <c r="F39" i="8"/>
  <c r="J39" i="8"/>
  <c r="F40" i="8"/>
  <c r="J40" i="8"/>
  <c r="F41" i="8"/>
  <c r="J41" i="8"/>
  <c r="F42" i="8"/>
  <c r="J42" i="8"/>
  <c r="F43" i="8"/>
  <c r="J43" i="8"/>
  <c r="F44" i="8"/>
  <c r="J44" i="8"/>
  <c r="F45" i="8"/>
  <c r="J45" i="8"/>
  <c r="F46" i="8"/>
  <c r="J46" i="8"/>
  <c r="F47" i="8"/>
  <c r="J47" i="8"/>
  <c r="F48" i="8"/>
  <c r="J48" i="8"/>
  <c r="F49" i="8"/>
  <c r="J49" i="8"/>
  <c r="F50" i="8"/>
  <c r="J50" i="8"/>
  <c r="F51" i="8"/>
  <c r="J51" i="8"/>
  <c r="F52" i="8"/>
  <c r="J52" i="8"/>
  <c r="F53" i="8"/>
  <c r="J53" i="8"/>
  <c r="F54" i="8"/>
  <c r="J54" i="8"/>
  <c r="F55" i="8"/>
  <c r="J55" i="8"/>
  <c r="J2" i="6"/>
  <c r="F2" i="6"/>
  <c r="J2" i="7"/>
  <c r="F2" i="7"/>
  <c r="J2" i="8"/>
  <c r="F2" i="8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2" i="9"/>
  <c r="J3" i="9"/>
  <c r="K3" i="9"/>
  <c r="L3" i="9"/>
  <c r="J4" i="9"/>
  <c r="K4" i="9"/>
  <c r="L4" i="9"/>
  <c r="J5" i="9"/>
  <c r="K5" i="9"/>
  <c r="L5" i="9"/>
  <c r="J6" i="9"/>
  <c r="K6" i="9"/>
  <c r="L6" i="9"/>
  <c r="J7" i="9"/>
  <c r="K7" i="9"/>
  <c r="L7" i="9"/>
  <c r="J8" i="9"/>
  <c r="K8" i="9"/>
  <c r="L8" i="9"/>
  <c r="J9" i="9"/>
  <c r="K9" i="9"/>
  <c r="L9" i="9"/>
  <c r="J10" i="9"/>
  <c r="K10" i="9"/>
  <c r="L10" i="9"/>
  <c r="J11" i="9"/>
  <c r="K11" i="9"/>
  <c r="L11" i="9"/>
  <c r="J12" i="9"/>
  <c r="K12" i="9"/>
  <c r="L12" i="9"/>
  <c r="J13" i="9"/>
  <c r="K13" i="9"/>
  <c r="L13" i="9"/>
  <c r="J14" i="9"/>
  <c r="K14" i="9"/>
  <c r="L14" i="9"/>
  <c r="J15" i="9"/>
  <c r="K15" i="9"/>
  <c r="L15" i="9"/>
  <c r="J16" i="9"/>
  <c r="K16" i="9"/>
  <c r="L16" i="9"/>
  <c r="J17" i="9"/>
  <c r="K17" i="9"/>
  <c r="L17" i="9"/>
  <c r="J18" i="9"/>
  <c r="K18" i="9"/>
  <c r="L18" i="9"/>
  <c r="J19" i="9"/>
  <c r="K19" i="9"/>
  <c r="L19" i="9"/>
  <c r="J20" i="9"/>
  <c r="K20" i="9"/>
  <c r="L20" i="9"/>
  <c r="J21" i="9"/>
  <c r="K21" i="9"/>
  <c r="L21" i="9"/>
  <c r="J22" i="9"/>
  <c r="K22" i="9"/>
  <c r="L22" i="9"/>
  <c r="J23" i="9"/>
  <c r="K23" i="9"/>
  <c r="L23" i="9"/>
  <c r="J24" i="9"/>
  <c r="K24" i="9"/>
  <c r="L24" i="9"/>
  <c r="J25" i="9"/>
  <c r="K25" i="9"/>
  <c r="L25" i="9"/>
  <c r="J26" i="9"/>
  <c r="K26" i="9"/>
  <c r="L26" i="9"/>
  <c r="J27" i="9"/>
  <c r="K27" i="9"/>
  <c r="L27" i="9"/>
  <c r="J28" i="9"/>
  <c r="K28" i="9"/>
  <c r="L28" i="9"/>
  <c r="J29" i="9"/>
  <c r="K29" i="9"/>
  <c r="L29" i="9"/>
  <c r="J30" i="9"/>
  <c r="K30" i="9"/>
  <c r="L30" i="9"/>
  <c r="J31" i="9"/>
  <c r="K31" i="9"/>
  <c r="L31" i="9"/>
  <c r="J32" i="9"/>
  <c r="K32" i="9"/>
  <c r="L32" i="9"/>
  <c r="J33" i="9"/>
  <c r="K33" i="9"/>
  <c r="L33" i="9"/>
  <c r="J34" i="9"/>
  <c r="K34" i="9"/>
  <c r="L34" i="9"/>
  <c r="J35" i="9"/>
  <c r="K35" i="9"/>
  <c r="L35" i="9"/>
  <c r="J36" i="9"/>
  <c r="K36" i="9"/>
  <c r="L36" i="9"/>
  <c r="J37" i="9"/>
  <c r="K37" i="9"/>
  <c r="L37" i="9"/>
  <c r="J38" i="9"/>
  <c r="K38" i="9"/>
  <c r="L38" i="9"/>
  <c r="J39" i="9"/>
  <c r="K39" i="9"/>
  <c r="L39" i="9"/>
  <c r="J40" i="9"/>
  <c r="K40" i="9"/>
  <c r="L40" i="9"/>
  <c r="J41" i="9"/>
  <c r="K41" i="9"/>
  <c r="L41" i="9"/>
  <c r="J42" i="9"/>
  <c r="K42" i="9"/>
  <c r="L42" i="9"/>
  <c r="J43" i="9"/>
  <c r="K43" i="9"/>
  <c r="L43" i="9"/>
  <c r="J44" i="9"/>
  <c r="K44" i="9"/>
  <c r="L44" i="9"/>
  <c r="J45" i="9"/>
  <c r="K45" i="9"/>
  <c r="L45" i="9"/>
  <c r="J46" i="9"/>
  <c r="K46" i="9"/>
  <c r="L46" i="9"/>
  <c r="J47" i="9"/>
  <c r="K47" i="9"/>
  <c r="L47" i="9"/>
  <c r="J48" i="9"/>
  <c r="K48" i="9"/>
  <c r="L48" i="9"/>
  <c r="J49" i="9"/>
  <c r="K49" i="9"/>
  <c r="L49" i="9"/>
  <c r="J50" i="9"/>
  <c r="K50" i="9"/>
  <c r="L50" i="9"/>
  <c r="J51" i="9"/>
  <c r="K51" i="9"/>
  <c r="L51" i="9"/>
  <c r="J52" i="9"/>
  <c r="K52" i="9"/>
  <c r="L52" i="9"/>
  <c r="J53" i="9"/>
  <c r="K53" i="9"/>
  <c r="L53" i="9"/>
  <c r="J54" i="9"/>
  <c r="K54" i="9"/>
  <c r="L54" i="9"/>
  <c r="J2" i="9"/>
  <c r="F3" i="10"/>
  <c r="J3" i="10"/>
  <c r="K3" i="10"/>
  <c r="L3" i="10"/>
  <c r="F4" i="10"/>
  <c r="J4" i="10"/>
  <c r="K4" i="10"/>
  <c r="L4" i="10"/>
  <c r="F5" i="10"/>
  <c r="J5" i="10"/>
  <c r="K5" i="10"/>
  <c r="L5" i="10"/>
  <c r="F6" i="10"/>
  <c r="J6" i="10"/>
  <c r="K6" i="10"/>
  <c r="L6" i="10"/>
  <c r="F7" i="10"/>
  <c r="J7" i="10"/>
  <c r="K7" i="10"/>
  <c r="L7" i="10"/>
  <c r="F8" i="10"/>
  <c r="J8" i="10"/>
  <c r="K8" i="10"/>
  <c r="L8" i="10"/>
  <c r="F9" i="10"/>
  <c r="J9" i="10"/>
  <c r="K9" i="10"/>
  <c r="L9" i="10"/>
  <c r="F10" i="10"/>
  <c r="J10" i="10"/>
  <c r="K10" i="10"/>
  <c r="L10" i="10"/>
  <c r="F11" i="10"/>
  <c r="J11" i="10"/>
  <c r="K11" i="10"/>
  <c r="L11" i="10"/>
  <c r="F12" i="10"/>
  <c r="J12" i="10"/>
  <c r="K12" i="10"/>
  <c r="L12" i="10"/>
  <c r="F13" i="10"/>
  <c r="J13" i="10"/>
  <c r="K13" i="10"/>
  <c r="L13" i="10"/>
  <c r="F14" i="10"/>
  <c r="J14" i="10"/>
  <c r="K14" i="10"/>
  <c r="L14" i="10"/>
  <c r="F15" i="10"/>
  <c r="J15" i="10"/>
  <c r="K15" i="10"/>
  <c r="L15" i="10"/>
  <c r="F16" i="10"/>
  <c r="J16" i="10"/>
  <c r="K16" i="10"/>
  <c r="L16" i="10"/>
  <c r="F17" i="10"/>
  <c r="J17" i="10"/>
  <c r="K17" i="10"/>
  <c r="L17" i="10"/>
  <c r="F18" i="10"/>
  <c r="J18" i="10"/>
  <c r="K18" i="10"/>
  <c r="L18" i="10"/>
  <c r="F19" i="10"/>
  <c r="J19" i="10"/>
  <c r="K19" i="10"/>
  <c r="L19" i="10"/>
  <c r="F20" i="10"/>
  <c r="J20" i="10"/>
  <c r="K20" i="10"/>
  <c r="L20" i="10"/>
  <c r="F21" i="10"/>
  <c r="J21" i="10"/>
  <c r="K21" i="10"/>
  <c r="L21" i="10"/>
  <c r="F22" i="10"/>
  <c r="J22" i="10"/>
  <c r="K22" i="10"/>
  <c r="L22" i="10"/>
  <c r="F23" i="10"/>
  <c r="J23" i="10"/>
  <c r="K23" i="10"/>
  <c r="L23" i="10"/>
  <c r="F24" i="10"/>
  <c r="J24" i="10"/>
  <c r="K24" i="10"/>
  <c r="L24" i="10"/>
  <c r="F25" i="10"/>
  <c r="J25" i="10"/>
  <c r="K25" i="10"/>
  <c r="L25" i="10"/>
  <c r="F26" i="10"/>
  <c r="J26" i="10"/>
  <c r="K26" i="10"/>
  <c r="L26" i="10"/>
  <c r="F27" i="10"/>
  <c r="J27" i="10"/>
  <c r="K27" i="10"/>
  <c r="L27" i="10"/>
  <c r="F28" i="10"/>
  <c r="J28" i="10"/>
  <c r="K28" i="10"/>
  <c r="L28" i="10"/>
  <c r="F29" i="10"/>
  <c r="J29" i="10"/>
  <c r="K29" i="10"/>
  <c r="L29" i="10"/>
  <c r="F30" i="10"/>
  <c r="J30" i="10"/>
  <c r="K30" i="10"/>
  <c r="L30" i="10"/>
  <c r="F31" i="10"/>
  <c r="J31" i="10"/>
  <c r="K31" i="10"/>
  <c r="L31" i="10"/>
  <c r="F32" i="10"/>
  <c r="J32" i="10"/>
  <c r="K32" i="10"/>
  <c r="L32" i="10"/>
  <c r="F33" i="10"/>
  <c r="J33" i="10"/>
  <c r="K33" i="10"/>
  <c r="L33" i="10"/>
  <c r="F34" i="10"/>
  <c r="J34" i="10"/>
  <c r="K34" i="10"/>
  <c r="L34" i="10"/>
  <c r="F35" i="10"/>
  <c r="J35" i="10"/>
  <c r="K35" i="10"/>
  <c r="L35" i="10"/>
  <c r="F36" i="10"/>
  <c r="J36" i="10"/>
  <c r="K36" i="10"/>
  <c r="L36" i="10"/>
  <c r="F37" i="10"/>
  <c r="J37" i="10"/>
  <c r="K37" i="10"/>
  <c r="L37" i="10"/>
  <c r="F38" i="10"/>
  <c r="J38" i="10"/>
  <c r="K38" i="10"/>
  <c r="L38" i="10"/>
  <c r="F39" i="10"/>
  <c r="J39" i="10"/>
  <c r="K39" i="10"/>
  <c r="L39" i="10"/>
  <c r="F40" i="10"/>
  <c r="J40" i="10"/>
  <c r="K40" i="10"/>
  <c r="L40" i="10"/>
  <c r="F41" i="10"/>
  <c r="J41" i="10"/>
  <c r="K41" i="10"/>
  <c r="L41" i="10"/>
  <c r="F42" i="10"/>
  <c r="J42" i="10"/>
  <c r="K42" i="10"/>
  <c r="L42" i="10"/>
  <c r="F43" i="10"/>
  <c r="J43" i="10"/>
  <c r="K43" i="10"/>
  <c r="L43" i="10"/>
  <c r="J2" i="10" l="1"/>
  <c r="F2" i="10"/>
  <c r="F3" i="11"/>
  <c r="J3" i="11"/>
  <c r="K3" i="11"/>
  <c r="L3" i="11"/>
  <c r="F4" i="11"/>
  <c r="J4" i="11"/>
  <c r="K4" i="11"/>
  <c r="L4" i="11"/>
  <c r="F5" i="11"/>
  <c r="J5" i="11"/>
  <c r="K5" i="11"/>
  <c r="L5" i="11"/>
  <c r="F6" i="11"/>
  <c r="J6" i="11"/>
  <c r="K6" i="11"/>
  <c r="L6" i="11"/>
  <c r="F7" i="11"/>
  <c r="J7" i="11"/>
  <c r="K7" i="11"/>
  <c r="L7" i="11"/>
  <c r="F8" i="11"/>
  <c r="J8" i="11"/>
  <c r="K8" i="11"/>
  <c r="L8" i="11"/>
  <c r="F9" i="11"/>
  <c r="J9" i="11"/>
  <c r="K9" i="11"/>
  <c r="L9" i="11"/>
  <c r="F10" i="11"/>
  <c r="J10" i="11"/>
  <c r="K10" i="11"/>
  <c r="L10" i="11"/>
  <c r="F11" i="11"/>
  <c r="J11" i="11"/>
  <c r="K11" i="11"/>
  <c r="L11" i="11"/>
  <c r="F12" i="11"/>
  <c r="J12" i="11"/>
  <c r="K12" i="11"/>
  <c r="L12" i="11"/>
  <c r="F13" i="11"/>
  <c r="J13" i="11"/>
  <c r="K13" i="11"/>
  <c r="L13" i="11"/>
  <c r="F14" i="11"/>
  <c r="J14" i="11"/>
  <c r="K14" i="11"/>
  <c r="L14" i="11"/>
  <c r="F15" i="11"/>
  <c r="J15" i="11"/>
  <c r="K15" i="11"/>
  <c r="L15" i="11"/>
  <c r="F16" i="11"/>
  <c r="J16" i="11"/>
  <c r="K16" i="11"/>
  <c r="L16" i="11"/>
  <c r="F17" i="11"/>
  <c r="J17" i="11"/>
  <c r="K17" i="11"/>
  <c r="L17" i="11"/>
  <c r="F18" i="11"/>
  <c r="J18" i="11"/>
  <c r="K18" i="11"/>
  <c r="L18" i="11"/>
  <c r="F19" i="11"/>
  <c r="J19" i="11"/>
  <c r="K19" i="11"/>
  <c r="L19" i="11"/>
  <c r="F20" i="11"/>
  <c r="J20" i="11"/>
  <c r="K20" i="11"/>
  <c r="L20" i="11"/>
  <c r="F21" i="11"/>
  <c r="J21" i="11"/>
  <c r="K21" i="11"/>
  <c r="L21" i="11"/>
  <c r="F22" i="11"/>
  <c r="J22" i="11"/>
  <c r="K22" i="11"/>
  <c r="L22" i="11"/>
  <c r="F23" i="11"/>
  <c r="J23" i="11"/>
  <c r="K23" i="11"/>
  <c r="L23" i="11"/>
  <c r="F24" i="11"/>
  <c r="J24" i="11"/>
  <c r="K24" i="11"/>
  <c r="L24" i="11"/>
  <c r="F25" i="11"/>
  <c r="J25" i="11"/>
  <c r="K25" i="11"/>
  <c r="L25" i="11"/>
  <c r="F26" i="11"/>
  <c r="J26" i="11"/>
  <c r="K26" i="11"/>
  <c r="L26" i="11"/>
  <c r="F27" i="11"/>
  <c r="J27" i="11"/>
  <c r="K27" i="11"/>
  <c r="L27" i="11"/>
  <c r="F28" i="11"/>
  <c r="J28" i="11"/>
  <c r="K28" i="11"/>
  <c r="L28" i="11"/>
  <c r="F29" i="11"/>
  <c r="J29" i="11"/>
  <c r="K29" i="11"/>
  <c r="L29" i="11"/>
  <c r="F30" i="11"/>
  <c r="J30" i="11"/>
  <c r="K30" i="11"/>
  <c r="L30" i="11"/>
  <c r="F31" i="11"/>
  <c r="J31" i="11"/>
  <c r="K31" i="11"/>
  <c r="L31" i="11"/>
  <c r="F32" i="11"/>
  <c r="J32" i="11"/>
  <c r="K32" i="11"/>
  <c r="L32" i="11"/>
  <c r="F33" i="11"/>
  <c r="J33" i="11"/>
  <c r="K33" i="11"/>
  <c r="L33" i="11"/>
  <c r="F34" i="11"/>
  <c r="J34" i="11"/>
  <c r="K34" i="11"/>
  <c r="L34" i="11"/>
  <c r="F35" i="11"/>
  <c r="J35" i="11"/>
  <c r="K35" i="11"/>
  <c r="L35" i="11"/>
  <c r="F36" i="11"/>
  <c r="J36" i="11"/>
  <c r="K36" i="11"/>
  <c r="L36" i="11"/>
  <c r="F37" i="11"/>
  <c r="J37" i="11"/>
  <c r="K37" i="11"/>
  <c r="L37" i="11"/>
  <c r="F38" i="11"/>
  <c r="J38" i="11"/>
  <c r="K38" i="11"/>
  <c r="L38" i="11"/>
  <c r="F39" i="11"/>
  <c r="J39" i="11"/>
  <c r="K39" i="11"/>
  <c r="L39" i="11"/>
  <c r="F40" i="11"/>
  <c r="J40" i="11"/>
  <c r="K40" i="11"/>
  <c r="L40" i="11"/>
  <c r="F41" i="11"/>
  <c r="J41" i="11"/>
  <c r="K41" i="11"/>
  <c r="L41" i="11"/>
  <c r="F42" i="11"/>
  <c r="J42" i="11"/>
  <c r="K42" i="11"/>
  <c r="L42" i="11"/>
  <c r="F43" i="11"/>
  <c r="J43" i="11"/>
  <c r="K43" i="11"/>
  <c r="L43" i="11"/>
  <c r="F44" i="11"/>
  <c r="J44" i="11"/>
  <c r="K44" i="11"/>
  <c r="L44" i="11"/>
  <c r="F45" i="11"/>
  <c r="J45" i="11"/>
  <c r="K45" i="11"/>
  <c r="L45" i="11"/>
  <c r="F46" i="11"/>
  <c r="J46" i="11"/>
  <c r="K46" i="11"/>
  <c r="L46" i="11"/>
  <c r="F47" i="11"/>
  <c r="J47" i="11"/>
  <c r="K47" i="11"/>
  <c r="L47" i="11"/>
  <c r="F48" i="11"/>
  <c r="J48" i="11"/>
  <c r="K48" i="11"/>
  <c r="L48" i="11"/>
  <c r="F49" i="11"/>
  <c r="J49" i="11"/>
  <c r="K49" i="11"/>
  <c r="L49" i="11"/>
  <c r="F50" i="11"/>
  <c r="J50" i="11"/>
  <c r="K50" i="11"/>
  <c r="L50" i="11"/>
  <c r="F51" i="11"/>
  <c r="J51" i="11"/>
  <c r="K51" i="11"/>
  <c r="L51" i="11"/>
  <c r="J2" i="11" l="1"/>
  <c r="F2" i="11"/>
  <c r="F3" i="12"/>
  <c r="J3" i="12"/>
  <c r="K3" i="12"/>
  <c r="L3" i="12"/>
  <c r="F4" i="12"/>
  <c r="J4" i="12"/>
  <c r="K4" i="12"/>
  <c r="L4" i="12"/>
  <c r="F5" i="12"/>
  <c r="J5" i="12"/>
  <c r="K5" i="12"/>
  <c r="L5" i="12"/>
  <c r="F6" i="12"/>
  <c r="J6" i="12"/>
  <c r="K6" i="12"/>
  <c r="L6" i="12"/>
  <c r="F7" i="12"/>
  <c r="J7" i="12"/>
  <c r="K7" i="12"/>
  <c r="L7" i="12"/>
  <c r="F8" i="12"/>
  <c r="J8" i="12"/>
  <c r="K8" i="12"/>
  <c r="L8" i="12"/>
  <c r="F9" i="12"/>
  <c r="J9" i="12"/>
  <c r="K9" i="12"/>
  <c r="L9" i="12"/>
  <c r="F10" i="12"/>
  <c r="J10" i="12"/>
  <c r="K10" i="12"/>
  <c r="L10" i="12"/>
  <c r="F11" i="12"/>
  <c r="J11" i="12"/>
  <c r="K11" i="12"/>
  <c r="L11" i="12"/>
  <c r="F12" i="12"/>
  <c r="J12" i="12"/>
  <c r="K12" i="12"/>
  <c r="L12" i="12"/>
  <c r="F13" i="12"/>
  <c r="J13" i="12"/>
  <c r="K13" i="12"/>
  <c r="L13" i="12"/>
  <c r="F14" i="12"/>
  <c r="J14" i="12"/>
  <c r="K14" i="12"/>
  <c r="L14" i="12"/>
  <c r="F15" i="12"/>
  <c r="J15" i="12"/>
  <c r="K15" i="12"/>
  <c r="L15" i="12"/>
  <c r="F16" i="12"/>
  <c r="J16" i="12"/>
  <c r="K16" i="12"/>
  <c r="L16" i="12"/>
  <c r="F17" i="12"/>
  <c r="J17" i="12"/>
  <c r="K17" i="12"/>
  <c r="L17" i="12"/>
  <c r="F18" i="12"/>
  <c r="J18" i="12"/>
  <c r="K18" i="12"/>
  <c r="L18" i="12"/>
  <c r="F19" i="12"/>
  <c r="J19" i="12"/>
  <c r="K19" i="12"/>
  <c r="L19" i="12"/>
  <c r="F20" i="12"/>
  <c r="J20" i="12"/>
  <c r="K20" i="12"/>
  <c r="L20" i="12"/>
  <c r="F21" i="12"/>
  <c r="J21" i="12"/>
  <c r="K21" i="12"/>
  <c r="L21" i="12"/>
  <c r="F22" i="12"/>
  <c r="J22" i="12"/>
  <c r="K22" i="12"/>
  <c r="L22" i="12"/>
  <c r="F23" i="12"/>
  <c r="J23" i="12"/>
  <c r="K23" i="12"/>
  <c r="L23" i="12"/>
  <c r="F24" i="12"/>
  <c r="J24" i="12"/>
  <c r="K24" i="12"/>
  <c r="L24" i="12"/>
  <c r="F25" i="12"/>
  <c r="J25" i="12"/>
  <c r="K25" i="12"/>
  <c r="L25" i="12"/>
  <c r="F26" i="12"/>
  <c r="J26" i="12"/>
  <c r="K26" i="12"/>
  <c r="L26" i="12"/>
  <c r="F27" i="12"/>
  <c r="J27" i="12"/>
  <c r="K27" i="12"/>
  <c r="L27" i="12"/>
  <c r="F28" i="12"/>
  <c r="J28" i="12"/>
  <c r="K28" i="12"/>
  <c r="L28" i="12"/>
  <c r="F29" i="12"/>
  <c r="J29" i="12"/>
  <c r="K29" i="12"/>
  <c r="L29" i="12"/>
  <c r="F30" i="12"/>
  <c r="J30" i="12"/>
  <c r="K30" i="12"/>
  <c r="L30" i="12"/>
  <c r="F31" i="12"/>
  <c r="J31" i="12"/>
  <c r="K31" i="12"/>
  <c r="L31" i="12"/>
  <c r="F32" i="12"/>
  <c r="J32" i="12"/>
  <c r="K32" i="12"/>
  <c r="L32" i="12"/>
  <c r="F33" i="12"/>
  <c r="J33" i="12"/>
  <c r="K33" i="12"/>
  <c r="L33" i="12"/>
  <c r="F34" i="12"/>
  <c r="J34" i="12"/>
  <c r="K34" i="12"/>
  <c r="L34" i="12"/>
  <c r="F35" i="12"/>
  <c r="J35" i="12"/>
  <c r="K35" i="12"/>
  <c r="L35" i="12"/>
  <c r="F36" i="12"/>
  <c r="J36" i="12"/>
  <c r="K36" i="12"/>
  <c r="L36" i="12"/>
  <c r="F37" i="12"/>
  <c r="J37" i="12"/>
  <c r="K37" i="12"/>
  <c r="L37" i="12"/>
  <c r="F38" i="12"/>
  <c r="J38" i="12"/>
  <c r="K38" i="12"/>
  <c r="L38" i="12"/>
  <c r="F39" i="12"/>
  <c r="J39" i="12"/>
  <c r="K39" i="12"/>
  <c r="L39" i="12"/>
  <c r="F40" i="12"/>
  <c r="J40" i="12"/>
  <c r="K40" i="12"/>
  <c r="L40" i="12"/>
  <c r="F41" i="12"/>
  <c r="J41" i="12"/>
  <c r="K41" i="12"/>
  <c r="L41" i="12"/>
  <c r="F42" i="12"/>
  <c r="J42" i="12"/>
  <c r="K42" i="12"/>
  <c r="L42" i="12"/>
  <c r="F43" i="12"/>
  <c r="J43" i="12"/>
  <c r="K43" i="12"/>
  <c r="L43" i="12"/>
  <c r="J2" i="12"/>
  <c r="F2" i="12"/>
</calcChain>
</file>

<file path=xl/sharedStrings.xml><?xml version="1.0" encoding="utf-8"?>
<sst xmlns="http://schemas.openxmlformats.org/spreadsheetml/2006/main" count="1158" uniqueCount="195">
  <si>
    <t>PlayerFirstName</t>
  </si>
  <si>
    <t>PlayerLastname</t>
  </si>
  <si>
    <t>TAB</t>
  </si>
  <si>
    <t>AB</t>
  </si>
  <si>
    <t>H</t>
  </si>
  <si>
    <t>AVG</t>
  </si>
  <si>
    <t>W</t>
  </si>
  <si>
    <t>HBP</t>
  </si>
  <si>
    <t>RBI</t>
  </si>
  <si>
    <t>OBP</t>
  </si>
  <si>
    <t>TAB Check</t>
  </si>
  <si>
    <t>AB Check</t>
  </si>
  <si>
    <t>Bill</t>
  </si>
  <si>
    <t>Tony</t>
  </si>
  <si>
    <t>Gogel</t>
  </si>
  <si>
    <t>Tom</t>
  </si>
  <si>
    <t>Fleming</t>
  </si>
  <si>
    <t>Mike</t>
  </si>
  <si>
    <t>Steinfeld</t>
  </si>
  <si>
    <t>Drew</t>
  </si>
  <si>
    <t>Yanick</t>
  </si>
  <si>
    <t>Larry</t>
  </si>
  <si>
    <t>Lasley</t>
  </si>
  <si>
    <t>Scott</t>
  </si>
  <si>
    <t>Lane</t>
  </si>
  <si>
    <t>Robert</t>
  </si>
  <si>
    <t>Giegling</t>
  </si>
  <si>
    <t>Jim</t>
  </si>
  <si>
    <t>Gangloff</t>
  </si>
  <si>
    <t>Vernon</t>
  </si>
  <si>
    <t>Don</t>
  </si>
  <si>
    <t>Dueker</t>
  </si>
  <si>
    <t>Harry</t>
  </si>
  <si>
    <t>Wilson</t>
  </si>
  <si>
    <t>Marc</t>
  </si>
  <si>
    <t>Rosen</t>
  </si>
  <si>
    <t>Pat</t>
  </si>
  <si>
    <t>Meyer</t>
  </si>
  <si>
    <t>Ray</t>
  </si>
  <si>
    <t>Timmons</t>
  </si>
  <si>
    <t>Jako</t>
  </si>
  <si>
    <t>Anic</t>
  </si>
  <si>
    <t>Bob</t>
  </si>
  <si>
    <t>Sessler</t>
  </si>
  <si>
    <t>Lou</t>
  </si>
  <si>
    <t>Cole</t>
  </si>
  <si>
    <t>Lee</t>
  </si>
  <si>
    <t>Renfrow</t>
  </si>
  <si>
    <t>Brian</t>
  </si>
  <si>
    <t>Dan</t>
  </si>
  <si>
    <t>Sindelar</t>
  </si>
  <si>
    <t>Jon</t>
  </si>
  <si>
    <t>Becker</t>
  </si>
  <si>
    <t>Bruno</t>
  </si>
  <si>
    <t>Joe</t>
  </si>
  <si>
    <t>Lawson</t>
  </si>
  <si>
    <t>Struebig</t>
  </si>
  <si>
    <t>Pete</t>
  </si>
  <si>
    <t>Willi</t>
  </si>
  <si>
    <t>Ron</t>
  </si>
  <si>
    <t>Shaw</t>
  </si>
  <si>
    <t>Jeff</t>
  </si>
  <si>
    <t>Smugala</t>
  </si>
  <si>
    <t>Schaeffer</t>
  </si>
  <si>
    <t>Marty</t>
  </si>
  <si>
    <t>Carr</t>
  </si>
  <si>
    <t>John</t>
  </si>
  <si>
    <t>Jansen</t>
  </si>
  <si>
    <t>Keith</t>
  </si>
  <si>
    <t>Walsh</t>
  </si>
  <si>
    <t>Dennis</t>
  </si>
  <si>
    <t>Scherr</t>
  </si>
  <si>
    <t>Rick</t>
  </si>
  <si>
    <t>Baker</t>
  </si>
  <si>
    <t>Dave</t>
  </si>
  <si>
    <t>Pullam</t>
  </si>
  <si>
    <t>Henning</t>
  </si>
  <si>
    <t>Brockman</t>
  </si>
  <si>
    <t>Vogt</t>
  </si>
  <si>
    <t>Garside</t>
  </si>
  <si>
    <t>Paul</t>
  </si>
  <si>
    <t>Thomas</t>
  </si>
  <si>
    <t>Rob</t>
  </si>
  <si>
    <t>Yim</t>
  </si>
  <si>
    <t>Johnson</t>
  </si>
  <si>
    <t>Murphy</t>
  </si>
  <si>
    <t>Gomez</t>
  </si>
  <si>
    <t>Ziebol</t>
  </si>
  <si>
    <t>Jaco</t>
  </si>
  <si>
    <t>Mueth</t>
  </si>
  <si>
    <t>McCoy</t>
  </si>
  <si>
    <t>Giannini</t>
  </si>
  <si>
    <t>Andy</t>
  </si>
  <si>
    <t>Prusacki</t>
  </si>
  <si>
    <t>Warren</t>
  </si>
  <si>
    <t>Hanneke</t>
  </si>
  <si>
    <t>Jamie</t>
  </si>
  <si>
    <t>Donnie</t>
  </si>
  <si>
    <t>Rulo</t>
  </si>
  <si>
    <t>Preiss</t>
  </si>
  <si>
    <t>Sieigler</t>
  </si>
  <si>
    <t>Beker</t>
  </si>
  <si>
    <t>Groves</t>
  </si>
  <si>
    <t>Kurt</t>
  </si>
  <si>
    <t>Hovis</t>
  </si>
  <si>
    <t>Larkin</t>
  </si>
  <si>
    <t>Renfrow Jr.</t>
  </si>
  <si>
    <t>Casey</t>
  </si>
  <si>
    <t>Mitchell</t>
  </si>
  <si>
    <t>Bo</t>
  </si>
  <si>
    <t>Seigler</t>
  </si>
  <si>
    <t>Shawn</t>
  </si>
  <si>
    <t>Dulay</t>
  </si>
  <si>
    <t>Strubig</t>
  </si>
  <si>
    <t>Gary</t>
  </si>
  <si>
    <t>Larken</t>
  </si>
  <si>
    <t>Hammitt</t>
  </si>
  <si>
    <t>Pay</t>
  </si>
  <si>
    <t>Tim</t>
  </si>
  <si>
    <t>Kavahaugh</t>
  </si>
  <si>
    <t>Moran</t>
  </si>
  <si>
    <t>Mccoy</t>
  </si>
  <si>
    <t>Garavaglia</t>
  </si>
  <si>
    <t>Greg</t>
  </si>
  <si>
    <t>Parmley</t>
  </si>
  <si>
    <t>Schott</t>
  </si>
  <si>
    <t>Steve</t>
  </si>
  <si>
    <t>Alan</t>
  </si>
  <si>
    <t>Moesch</t>
  </si>
  <si>
    <t>Mark</t>
  </si>
  <si>
    <t>Muhana</t>
  </si>
  <si>
    <t>Efken</t>
  </si>
  <si>
    <t>Moe</t>
  </si>
  <si>
    <t>Valandra</t>
  </si>
  <si>
    <t>Zaegel</t>
  </si>
  <si>
    <t>Dwayne</t>
  </si>
  <si>
    <t>Fixin</t>
  </si>
  <si>
    <t>Norm</t>
  </si>
  <si>
    <t>Berger</t>
  </si>
  <si>
    <t>Pookie</t>
  </si>
  <si>
    <t>Trautmann</t>
  </si>
  <si>
    <t>D'Angelo</t>
  </si>
  <si>
    <t>Mahana</t>
  </si>
  <si>
    <t>Renfrow Sr.</t>
  </si>
  <si>
    <t>Beyer</t>
  </si>
  <si>
    <t>Vernon Sr.</t>
  </si>
  <si>
    <t>Crouch</t>
  </si>
  <si>
    <t>Troutmann</t>
  </si>
  <si>
    <t>Garavagila</t>
  </si>
  <si>
    <t>Ablen</t>
  </si>
  <si>
    <t>Willie</t>
  </si>
  <si>
    <t>Stuhlmann</t>
  </si>
  <si>
    <t>Reynolds</t>
  </si>
  <si>
    <t>Leroy</t>
  </si>
  <si>
    <t>Darren</t>
  </si>
  <si>
    <t>Gerg</t>
  </si>
  <si>
    <t>George</t>
  </si>
  <si>
    <t>Ken</t>
  </si>
  <si>
    <t>Nuspl</t>
  </si>
  <si>
    <t>Terry</t>
  </si>
  <si>
    <t>McAnany</t>
  </si>
  <si>
    <t>Wrozier</t>
  </si>
  <si>
    <t>Norb</t>
  </si>
  <si>
    <t>Werkmiester</t>
  </si>
  <si>
    <t>Boesing</t>
  </si>
  <si>
    <t>Matt</t>
  </si>
  <si>
    <t>Luebbers</t>
  </si>
  <si>
    <t>Cline</t>
  </si>
  <si>
    <t>Knudson</t>
  </si>
  <si>
    <t>Butch</t>
  </si>
  <si>
    <t>Orr</t>
  </si>
  <si>
    <t>Zychinski</t>
  </si>
  <si>
    <t>Miller</t>
  </si>
  <si>
    <t>Leon</t>
  </si>
  <si>
    <t>Hammer</t>
  </si>
  <si>
    <t>Darrell</t>
  </si>
  <si>
    <t>Vaught</t>
  </si>
  <si>
    <t>Boekers</t>
  </si>
  <si>
    <t>Neville</t>
  </si>
  <si>
    <t>Gibbs</t>
  </si>
  <si>
    <t>Ed</t>
  </si>
  <si>
    <t>Garrett</t>
  </si>
  <si>
    <t>Chub</t>
  </si>
  <si>
    <t>Pietz</t>
  </si>
  <si>
    <t>Behymer</t>
  </si>
  <si>
    <t>Mat</t>
  </si>
  <si>
    <t>Luebers</t>
  </si>
  <si>
    <t>Presson</t>
  </si>
  <si>
    <t>Sweeney</t>
  </si>
  <si>
    <t>Hatfield</t>
  </si>
  <si>
    <t>Englehard</t>
  </si>
  <si>
    <t>Stark</t>
  </si>
  <si>
    <t>Johnston</t>
  </si>
  <si>
    <t>Mancuso</t>
  </si>
  <si>
    <t>Mullens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</si>
</sst>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7A1E0-5441-4222-B35E-62288CBB2777}">
  <dimension ref="A1:N64"/>
  <sheetViews>
    <sheetView tabSelected="1" topLeftCell="A13" workbookViewId="0">
      <selection activeCell="A28" sqref="A28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3.42578125" bestFit="1" customWidth="1"/>
    <col min="5" max="5" width="3" bestFit="1" customWidth="1"/>
    <col min="6" max="6" width="5.5703125" bestFit="1" customWidth="1"/>
    <col min="7" max="7" width="3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  <col min="12" max="12" width="9.140625" bestFit="1" customWidth="1"/>
    <col min="13" max="14" width="5.5703125" bestFit="1" customWidth="1"/>
    <col min="15" max="16" width="10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</row>
    <row r="2" spans="1:14" x14ac:dyDescent="0.25">
      <c r="A2" t="s">
        <v>64</v>
      </c>
      <c r="B2" t="s">
        <v>177</v>
      </c>
      <c r="C2">
        <v>19</v>
      </c>
      <c r="D2">
        <v>19</v>
      </c>
      <c r="E2">
        <v>10</v>
      </c>
      <c r="F2" s="2">
        <f>IF(E2=0,0,E2/D2)</f>
        <v>0.52631578947368418</v>
      </c>
      <c r="G2">
        <v>0</v>
      </c>
      <c r="H2">
        <v>0</v>
      </c>
      <c r="I2">
        <v>1</v>
      </c>
      <c r="J2" s="2">
        <f>IF(E2=0,0,((E2+H2+G2)/(D2+G2+H2)))</f>
        <v>0.52631578947368418</v>
      </c>
      <c r="K2">
        <f>SUM(G2,H2,D2)-C2</f>
        <v>0</v>
      </c>
      <c r="L2">
        <f>(C2-SUM(G2,H2))-D2</f>
        <v>0</v>
      </c>
      <c r="M2" s="2"/>
      <c r="N2" s="2"/>
    </row>
    <row r="3" spans="1:14" x14ac:dyDescent="0.25">
      <c r="A3" t="s">
        <v>38</v>
      </c>
      <c r="B3" t="s">
        <v>39</v>
      </c>
      <c r="C3">
        <v>88</v>
      </c>
      <c r="D3">
        <v>65</v>
      </c>
      <c r="E3">
        <v>30</v>
      </c>
      <c r="F3" s="2">
        <f>IF(E3=0,0,E3/D3)</f>
        <v>0.46153846153846156</v>
      </c>
      <c r="G3">
        <v>16</v>
      </c>
      <c r="H3">
        <v>5</v>
      </c>
      <c r="I3">
        <v>6</v>
      </c>
      <c r="J3" s="2">
        <f t="shared" ref="J3:J64" si="0">IF(E3=0,0,((E3+H3+G3)/(D3+G3+H3)))</f>
        <v>0.59302325581395354</v>
      </c>
      <c r="K3">
        <f t="shared" ref="K3:K64" si="1">SUM(G3,H3,D3)-C3</f>
        <v>-2</v>
      </c>
      <c r="L3">
        <f t="shared" ref="L3:L64" si="2">(C3-SUM(G3,H3))-D3</f>
        <v>2</v>
      </c>
    </row>
    <row r="4" spans="1:14" x14ac:dyDescent="0.25">
      <c r="A4" t="s">
        <v>15</v>
      </c>
      <c r="B4" t="s">
        <v>29</v>
      </c>
      <c r="C4">
        <v>94</v>
      </c>
      <c r="D4">
        <v>85</v>
      </c>
      <c r="E4">
        <v>38</v>
      </c>
      <c r="F4" s="2">
        <f>IF(E4=0,0,E4/D4)</f>
        <v>0.44705882352941179</v>
      </c>
      <c r="G4">
        <v>8</v>
      </c>
      <c r="H4">
        <v>1</v>
      </c>
      <c r="I4">
        <v>2</v>
      </c>
      <c r="J4" s="2">
        <f t="shared" si="0"/>
        <v>0.5</v>
      </c>
      <c r="K4">
        <f t="shared" si="1"/>
        <v>0</v>
      </c>
      <c r="L4">
        <f t="shared" si="2"/>
        <v>0</v>
      </c>
    </row>
    <row r="5" spans="1:14" x14ac:dyDescent="0.25">
      <c r="A5" t="s">
        <v>44</v>
      </c>
      <c r="B5" t="s">
        <v>45</v>
      </c>
      <c r="C5">
        <v>92</v>
      </c>
      <c r="D5">
        <v>82</v>
      </c>
      <c r="E5">
        <v>35</v>
      </c>
      <c r="F5" s="2">
        <f>IF(E5=0,0,E5/D5)</f>
        <v>0.42682926829268292</v>
      </c>
      <c r="G5">
        <v>9</v>
      </c>
      <c r="H5">
        <v>1</v>
      </c>
      <c r="I5">
        <v>12</v>
      </c>
      <c r="J5" s="2">
        <f t="shared" si="0"/>
        <v>0.4891304347826087</v>
      </c>
      <c r="K5">
        <f t="shared" si="1"/>
        <v>0</v>
      </c>
      <c r="L5">
        <f t="shared" si="2"/>
        <v>0</v>
      </c>
    </row>
    <row r="6" spans="1:14" x14ac:dyDescent="0.25">
      <c r="A6" t="s">
        <v>57</v>
      </c>
      <c r="B6" t="s">
        <v>58</v>
      </c>
      <c r="C6">
        <v>95</v>
      </c>
      <c r="D6">
        <v>84</v>
      </c>
      <c r="E6">
        <v>35</v>
      </c>
      <c r="F6" s="2">
        <f>IF(E6=0,0,E6/D6)</f>
        <v>0.41666666666666669</v>
      </c>
      <c r="G6">
        <v>8</v>
      </c>
      <c r="H6">
        <v>3</v>
      </c>
      <c r="I6">
        <v>2</v>
      </c>
      <c r="J6" s="2">
        <f t="shared" si="0"/>
        <v>0.48421052631578948</v>
      </c>
      <c r="K6">
        <f t="shared" si="1"/>
        <v>0</v>
      </c>
      <c r="L6">
        <f t="shared" si="2"/>
        <v>0</v>
      </c>
    </row>
    <row r="7" spans="1:14" x14ac:dyDescent="0.25">
      <c r="A7" t="s">
        <v>49</v>
      </c>
      <c r="B7" t="s">
        <v>14</v>
      </c>
      <c r="C7">
        <v>84</v>
      </c>
      <c r="D7">
        <v>75</v>
      </c>
      <c r="E7">
        <v>31</v>
      </c>
      <c r="F7" s="2">
        <f>IF(E7=0,0,E7/D7)</f>
        <v>0.41333333333333333</v>
      </c>
      <c r="G7">
        <v>8</v>
      </c>
      <c r="H7">
        <v>1</v>
      </c>
      <c r="I7">
        <v>6</v>
      </c>
      <c r="J7" s="2">
        <f t="shared" si="0"/>
        <v>0.47619047619047616</v>
      </c>
      <c r="K7">
        <f t="shared" si="1"/>
        <v>0</v>
      </c>
      <c r="L7">
        <f t="shared" si="2"/>
        <v>0</v>
      </c>
    </row>
    <row r="8" spans="1:14" x14ac:dyDescent="0.25">
      <c r="A8" t="s">
        <v>12</v>
      </c>
      <c r="B8" t="s">
        <v>178</v>
      </c>
      <c r="C8">
        <v>75</v>
      </c>
      <c r="D8">
        <v>72</v>
      </c>
      <c r="E8">
        <v>29</v>
      </c>
      <c r="F8" s="2">
        <f>IF(E8=0,0,E8/D8)</f>
        <v>0.40277777777777779</v>
      </c>
      <c r="G8">
        <v>2</v>
      </c>
      <c r="H8">
        <v>1</v>
      </c>
      <c r="I8">
        <v>2</v>
      </c>
      <c r="J8" s="2">
        <f t="shared" si="0"/>
        <v>0.42666666666666669</v>
      </c>
      <c r="K8">
        <f t="shared" si="1"/>
        <v>0</v>
      </c>
      <c r="L8">
        <f t="shared" si="2"/>
        <v>0</v>
      </c>
    </row>
    <row r="9" spans="1:14" x14ac:dyDescent="0.25">
      <c r="A9" t="s">
        <v>21</v>
      </c>
      <c r="B9" t="s">
        <v>22</v>
      </c>
      <c r="C9">
        <v>97</v>
      </c>
      <c r="D9">
        <v>87</v>
      </c>
      <c r="E9">
        <v>35</v>
      </c>
      <c r="F9" s="2">
        <f>IF(E9=0,0,E9/D9)</f>
        <v>0.40229885057471265</v>
      </c>
      <c r="G9">
        <v>5</v>
      </c>
      <c r="H9">
        <v>4</v>
      </c>
      <c r="I9">
        <v>3</v>
      </c>
      <c r="J9" s="2">
        <f t="shared" si="0"/>
        <v>0.45833333333333331</v>
      </c>
      <c r="K9">
        <f t="shared" si="1"/>
        <v>-1</v>
      </c>
      <c r="L9">
        <f t="shared" si="2"/>
        <v>1</v>
      </c>
    </row>
    <row r="10" spans="1:14" x14ac:dyDescent="0.25">
      <c r="A10" t="s">
        <v>74</v>
      </c>
      <c r="B10" t="s">
        <v>75</v>
      </c>
      <c r="C10">
        <v>84</v>
      </c>
      <c r="D10">
        <v>73</v>
      </c>
      <c r="E10">
        <v>29</v>
      </c>
      <c r="F10" s="2">
        <f>IF(E10=0,0,E10/D10)</f>
        <v>0.39726027397260272</v>
      </c>
      <c r="G10">
        <v>8</v>
      </c>
      <c r="H10">
        <v>4</v>
      </c>
      <c r="I10">
        <v>8</v>
      </c>
      <c r="J10" s="2">
        <f t="shared" si="0"/>
        <v>0.4823529411764706</v>
      </c>
      <c r="K10">
        <f t="shared" si="1"/>
        <v>1</v>
      </c>
      <c r="L10">
        <f t="shared" si="2"/>
        <v>-1</v>
      </c>
    </row>
    <row r="11" spans="1:14" x14ac:dyDescent="0.25">
      <c r="A11" t="s">
        <v>27</v>
      </c>
      <c r="B11" t="s">
        <v>28</v>
      </c>
      <c r="C11">
        <v>98</v>
      </c>
      <c r="D11">
        <v>85</v>
      </c>
      <c r="E11">
        <v>33</v>
      </c>
      <c r="F11" s="2">
        <f>IF(E11=0,0,E11/D11)</f>
        <v>0.38823529411764707</v>
      </c>
      <c r="G11">
        <v>11</v>
      </c>
      <c r="H11">
        <v>3</v>
      </c>
      <c r="I11">
        <v>8</v>
      </c>
      <c r="J11" s="2">
        <f t="shared" si="0"/>
        <v>0.47474747474747475</v>
      </c>
      <c r="K11">
        <f t="shared" si="1"/>
        <v>1</v>
      </c>
      <c r="L11">
        <f t="shared" si="2"/>
        <v>-1</v>
      </c>
    </row>
    <row r="12" spans="1:14" x14ac:dyDescent="0.25">
      <c r="A12" t="s">
        <v>129</v>
      </c>
      <c r="B12" t="s">
        <v>179</v>
      </c>
      <c r="C12">
        <v>41</v>
      </c>
      <c r="D12">
        <v>39</v>
      </c>
      <c r="E12">
        <v>15</v>
      </c>
      <c r="F12" s="2">
        <f>IF(E12=0,0,E12/D12)</f>
        <v>0.38461538461538464</v>
      </c>
      <c r="G12">
        <v>1</v>
      </c>
      <c r="H12">
        <v>1</v>
      </c>
      <c r="I12">
        <v>1</v>
      </c>
      <c r="J12" s="2">
        <f t="shared" si="0"/>
        <v>0.41463414634146339</v>
      </c>
      <c r="K12">
        <f t="shared" si="1"/>
        <v>0</v>
      </c>
      <c r="L12">
        <f t="shared" si="2"/>
        <v>0</v>
      </c>
    </row>
    <row r="13" spans="1:14" x14ac:dyDescent="0.25">
      <c r="A13" t="s">
        <v>13</v>
      </c>
      <c r="B13" t="s">
        <v>14</v>
      </c>
      <c r="C13">
        <v>91</v>
      </c>
      <c r="D13">
        <v>82</v>
      </c>
      <c r="E13">
        <v>31</v>
      </c>
      <c r="F13" s="2">
        <f>IF(E13=0,0,E13/D13)</f>
        <v>0.37804878048780488</v>
      </c>
      <c r="G13">
        <v>7</v>
      </c>
      <c r="H13">
        <v>2</v>
      </c>
      <c r="I13">
        <v>5</v>
      </c>
      <c r="J13" s="2">
        <f t="shared" si="0"/>
        <v>0.43956043956043955</v>
      </c>
      <c r="K13">
        <f t="shared" si="1"/>
        <v>0</v>
      </c>
      <c r="L13">
        <f t="shared" si="2"/>
        <v>0</v>
      </c>
    </row>
    <row r="14" spans="1:14" x14ac:dyDescent="0.25">
      <c r="A14" t="s">
        <v>42</v>
      </c>
      <c r="B14" t="s">
        <v>63</v>
      </c>
      <c r="C14">
        <v>82</v>
      </c>
      <c r="D14">
        <v>80</v>
      </c>
      <c r="E14">
        <v>30</v>
      </c>
      <c r="F14" s="2">
        <f>IF(E14=0,0,E14/D14)</f>
        <v>0.375</v>
      </c>
      <c r="G14">
        <v>1</v>
      </c>
      <c r="H14">
        <v>1</v>
      </c>
      <c r="I14">
        <v>7</v>
      </c>
      <c r="J14" s="2">
        <f t="shared" si="0"/>
        <v>0.3902439024390244</v>
      </c>
      <c r="K14">
        <f t="shared" si="1"/>
        <v>0</v>
      </c>
      <c r="L14">
        <f t="shared" si="2"/>
        <v>0</v>
      </c>
    </row>
    <row r="15" spans="1:14" x14ac:dyDescent="0.25">
      <c r="A15" t="s">
        <v>72</v>
      </c>
      <c r="B15" t="s">
        <v>171</v>
      </c>
      <c r="C15">
        <v>79</v>
      </c>
      <c r="D15">
        <v>71</v>
      </c>
      <c r="E15">
        <v>26</v>
      </c>
      <c r="F15" s="2">
        <f>IF(E15=0,0,E15/D15)</f>
        <v>0.36619718309859156</v>
      </c>
      <c r="G15">
        <v>7</v>
      </c>
      <c r="H15">
        <v>1</v>
      </c>
      <c r="I15">
        <v>2</v>
      </c>
      <c r="J15" s="2">
        <f t="shared" si="0"/>
        <v>0.43037974683544306</v>
      </c>
      <c r="K15">
        <f t="shared" si="1"/>
        <v>0</v>
      </c>
      <c r="L15">
        <f t="shared" si="2"/>
        <v>0</v>
      </c>
    </row>
    <row r="16" spans="1:14" x14ac:dyDescent="0.25">
      <c r="A16" t="s">
        <v>42</v>
      </c>
      <c r="B16" t="s">
        <v>43</v>
      </c>
      <c r="C16">
        <v>83</v>
      </c>
      <c r="D16">
        <v>77</v>
      </c>
      <c r="E16">
        <v>26</v>
      </c>
      <c r="F16" s="2">
        <f>IF(E16=0,0,E16/D16)</f>
        <v>0.33766233766233766</v>
      </c>
      <c r="G16">
        <v>4</v>
      </c>
      <c r="H16">
        <v>2</v>
      </c>
      <c r="I16">
        <v>6</v>
      </c>
      <c r="J16" s="2">
        <f t="shared" si="0"/>
        <v>0.38554216867469882</v>
      </c>
      <c r="K16">
        <f t="shared" si="1"/>
        <v>0</v>
      </c>
      <c r="L16">
        <f t="shared" si="2"/>
        <v>0</v>
      </c>
    </row>
    <row r="17" spans="1:12" x14ac:dyDescent="0.25">
      <c r="A17" t="s">
        <v>17</v>
      </c>
      <c r="B17" t="s">
        <v>18</v>
      </c>
      <c r="C17">
        <v>82</v>
      </c>
      <c r="D17">
        <v>77</v>
      </c>
      <c r="E17">
        <v>26</v>
      </c>
      <c r="F17" s="2">
        <f>IF(E17=0,0,E17/D17)</f>
        <v>0.33766233766233766</v>
      </c>
      <c r="G17">
        <v>5</v>
      </c>
      <c r="H17">
        <v>0</v>
      </c>
      <c r="I17">
        <v>6</v>
      </c>
      <c r="J17" s="2">
        <f t="shared" si="0"/>
        <v>0.37804878048780488</v>
      </c>
      <c r="K17">
        <f t="shared" si="1"/>
        <v>0</v>
      </c>
      <c r="L17">
        <f t="shared" si="2"/>
        <v>0</v>
      </c>
    </row>
    <row r="18" spans="1:12" x14ac:dyDescent="0.25">
      <c r="A18" t="s">
        <v>59</v>
      </c>
      <c r="B18" t="s">
        <v>60</v>
      </c>
      <c r="C18">
        <v>86</v>
      </c>
      <c r="D18">
        <v>70</v>
      </c>
      <c r="E18">
        <v>23</v>
      </c>
      <c r="F18" s="2">
        <f>IF(E18=0,0,E18/D18)</f>
        <v>0.32857142857142857</v>
      </c>
      <c r="G18">
        <v>11</v>
      </c>
      <c r="H18">
        <v>5</v>
      </c>
      <c r="I18">
        <v>11</v>
      </c>
      <c r="J18" s="2">
        <f t="shared" si="0"/>
        <v>0.45348837209302323</v>
      </c>
      <c r="K18">
        <f t="shared" si="1"/>
        <v>0</v>
      </c>
      <c r="L18">
        <f t="shared" si="2"/>
        <v>0</v>
      </c>
    </row>
    <row r="19" spans="1:12" x14ac:dyDescent="0.25">
      <c r="A19" t="s">
        <v>13</v>
      </c>
      <c r="B19" t="s">
        <v>141</v>
      </c>
      <c r="C19">
        <v>96</v>
      </c>
      <c r="D19">
        <v>77</v>
      </c>
      <c r="E19">
        <v>25</v>
      </c>
      <c r="F19" s="2">
        <f>IF(E19=0,0,E19/D19)</f>
        <v>0.32467532467532467</v>
      </c>
      <c r="G19">
        <v>20</v>
      </c>
      <c r="H19">
        <v>3</v>
      </c>
      <c r="I19">
        <v>8</v>
      </c>
      <c r="J19" s="2">
        <f t="shared" si="0"/>
        <v>0.48</v>
      </c>
      <c r="K19">
        <f t="shared" si="1"/>
        <v>4</v>
      </c>
      <c r="L19">
        <f t="shared" si="2"/>
        <v>-4</v>
      </c>
    </row>
    <row r="20" spans="1:12" x14ac:dyDescent="0.25">
      <c r="A20" t="s">
        <v>127</v>
      </c>
      <c r="B20" t="s">
        <v>128</v>
      </c>
      <c r="C20">
        <v>75</v>
      </c>
      <c r="D20">
        <v>65</v>
      </c>
      <c r="E20">
        <v>21</v>
      </c>
      <c r="F20" s="2">
        <f>IF(E20=0,0,E20/D20)</f>
        <v>0.32307692307692309</v>
      </c>
      <c r="G20">
        <v>6</v>
      </c>
      <c r="H20">
        <v>4</v>
      </c>
      <c r="I20">
        <v>4</v>
      </c>
      <c r="J20" s="2">
        <f t="shared" si="0"/>
        <v>0.41333333333333333</v>
      </c>
      <c r="K20">
        <f t="shared" si="1"/>
        <v>0</v>
      </c>
      <c r="L20">
        <f t="shared" si="2"/>
        <v>0</v>
      </c>
    </row>
    <row r="21" spans="1:12" x14ac:dyDescent="0.25">
      <c r="A21" t="s">
        <v>162</v>
      </c>
      <c r="B21" t="s">
        <v>163</v>
      </c>
      <c r="C21">
        <v>77</v>
      </c>
      <c r="D21">
        <v>57</v>
      </c>
      <c r="E21">
        <v>18</v>
      </c>
      <c r="F21" s="2">
        <f>IF(E21=0,0,E21/D21)</f>
        <v>0.31578947368421051</v>
      </c>
      <c r="G21">
        <v>18</v>
      </c>
      <c r="H21">
        <v>2</v>
      </c>
      <c r="I21">
        <v>10</v>
      </c>
      <c r="J21" s="2">
        <f t="shared" si="0"/>
        <v>0.4935064935064935</v>
      </c>
      <c r="K21">
        <f t="shared" si="1"/>
        <v>0</v>
      </c>
      <c r="L21">
        <f t="shared" si="2"/>
        <v>0</v>
      </c>
    </row>
    <row r="22" spans="1:12" x14ac:dyDescent="0.25">
      <c r="A22" t="s">
        <v>46</v>
      </c>
      <c r="B22" t="s">
        <v>143</v>
      </c>
      <c r="C22">
        <v>50</v>
      </c>
      <c r="D22">
        <v>48</v>
      </c>
      <c r="E22">
        <v>15</v>
      </c>
      <c r="F22" s="2">
        <f>IF(E22=0,0,E22/D22)</f>
        <v>0.3125</v>
      </c>
      <c r="G22">
        <v>2</v>
      </c>
      <c r="H22">
        <v>0</v>
      </c>
      <c r="I22">
        <v>2</v>
      </c>
      <c r="J22" s="2">
        <f t="shared" si="0"/>
        <v>0.34</v>
      </c>
      <c r="K22">
        <f t="shared" si="1"/>
        <v>0</v>
      </c>
      <c r="L22">
        <f t="shared" si="2"/>
        <v>0</v>
      </c>
    </row>
    <row r="23" spans="1:12" x14ac:dyDescent="0.25">
      <c r="A23" t="s">
        <v>32</v>
      </c>
      <c r="B23" t="s">
        <v>33</v>
      </c>
      <c r="C23">
        <v>87</v>
      </c>
      <c r="D23">
        <v>77</v>
      </c>
      <c r="E23">
        <v>24</v>
      </c>
      <c r="F23" s="2">
        <f>IF(E23=0,0,E23/D23)</f>
        <v>0.31168831168831168</v>
      </c>
      <c r="G23">
        <v>6</v>
      </c>
      <c r="H23">
        <v>4</v>
      </c>
      <c r="I23">
        <v>5</v>
      </c>
      <c r="J23" s="2">
        <f t="shared" si="0"/>
        <v>0.39080459770114945</v>
      </c>
      <c r="K23">
        <f t="shared" si="1"/>
        <v>0</v>
      </c>
      <c r="L23">
        <f t="shared" si="2"/>
        <v>0</v>
      </c>
    </row>
    <row r="24" spans="1:12" x14ac:dyDescent="0.25">
      <c r="A24" t="s">
        <v>66</v>
      </c>
      <c r="B24" t="s">
        <v>75</v>
      </c>
      <c r="C24">
        <v>94</v>
      </c>
      <c r="D24">
        <v>84</v>
      </c>
      <c r="E24">
        <v>26</v>
      </c>
      <c r="F24" s="2">
        <f>IF(E24=0,0,E24/D24)</f>
        <v>0.30952380952380953</v>
      </c>
      <c r="G24">
        <v>8</v>
      </c>
      <c r="H24">
        <v>2</v>
      </c>
      <c r="I24">
        <v>2</v>
      </c>
      <c r="J24" s="2">
        <f t="shared" si="0"/>
        <v>0.38297872340425532</v>
      </c>
      <c r="K24">
        <f t="shared" si="1"/>
        <v>0</v>
      </c>
      <c r="L24">
        <f t="shared" si="2"/>
        <v>0</v>
      </c>
    </row>
    <row r="25" spans="1:12" x14ac:dyDescent="0.25">
      <c r="A25" t="s">
        <v>17</v>
      </c>
      <c r="B25" t="s">
        <v>172</v>
      </c>
      <c r="C25">
        <v>79</v>
      </c>
      <c r="D25">
        <v>59</v>
      </c>
      <c r="E25">
        <v>18</v>
      </c>
      <c r="F25" s="2">
        <f>IF(E25=0,0,E25/D25)</f>
        <v>0.30508474576271188</v>
      </c>
      <c r="G25">
        <v>12</v>
      </c>
      <c r="H25">
        <v>8</v>
      </c>
      <c r="I25">
        <v>2</v>
      </c>
      <c r="J25" s="2">
        <f t="shared" si="0"/>
        <v>0.48101265822784811</v>
      </c>
      <c r="K25">
        <f t="shared" si="1"/>
        <v>0</v>
      </c>
      <c r="L25">
        <f t="shared" si="2"/>
        <v>0</v>
      </c>
    </row>
    <row r="26" spans="1:12" x14ac:dyDescent="0.25">
      <c r="A26" t="s">
        <v>15</v>
      </c>
      <c r="B26" t="s">
        <v>167</v>
      </c>
      <c r="C26">
        <v>92</v>
      </c>
      <c r="D26">
        <v>86</v>
      </c>
      <c r="E26">
        <v>26</v>
      </c>
      <c r="F26" s="2">
        <f>IF(E26=0,0,E26/D26)</f>
        <v>0.30232558139534882</v>
      </c>
      <c r="G26">
        <v>3</v>
      </c>
      <c r="H26">
        <v>3</v>
      </c>
      <c r="I26">
        <v>10</v>
      </c>
      <c r="J26" s="2">
        <f t="shared" si="0"/>
        <v>0.34782608695652173</v>
      </c>
      <c r="K26">
        <f t="shared" si="1"/>
        <v>0</v>
      </c>
      <c r="L26">
        <f t="shared" si="2"/>
        <v>0</v>
      </c>
    </row>
    <row r="27" spans="1:12" x14ac:dyDescent="0.25">
      <c r="A27" t="s">
        <v>153</v>
      </c>
      <c r="B27" t="s">
        <v>133</v>
      </c>
      <c r="C27">
        <v>88</v>
      </c>
      <c r="D27">
        <v>77</v>
      </c>
      <c r="E27">
        <v>23</v>
      </c>
      <c r="F27" s="2">
        <f>IF(E27=0,0,E27/D27)</f>
        <v>0.29870129870129869</v>
      </c>
      <c r="G27">
        <v>7</v>
      </c>
      <c r="H27">
        <v>4</v>
      </c>
      <c r="I27">
        <v>2</v>
      </c>
      <c r="J27" s="2">
        <f t="shared" si="0"/>
        <v>0.38636363636363635</v>
      </c>
      <c r="K27">
        <f t="shared" si="1"/>
        <v>0</v>
      </c>
      <c r="L27">
        <f t="shared" si="2"/>
        <v>0</v>
      </c>
    </row>
    <row r="28" spans="1:12" x14ac:dyDescent="0.25">
      <c r="A28" t="s">
        <v>17</v>
      </c>
      <c r="B28" t="s">
        <v>140</v>
      </c>
      <c r="C28">
        <v>84</v>
      </c>
      <c r="D28">
        <v>71</v>
      </c>
      <c r="E28">
        <v>21</v>
      </c>
      <c r="F28" s="2">
        <f>IF(E28=0,0,E28/D28)</f>
        <v>0.29577464788732394</v>
      </c>
      <c r="G28">
        <v>12</v>
      </c>
      <c r="H28">
        <v>4</v>
      </c>
      <c r="I28">
        <v>7</v>
      </c>
      <c r="J28" s="2">
        <f t="shared" si="0"/>
        <v>0.42528735632183906</v>
      </c>
      <c r="K28">
        <f t="shared" si="1"/>
        <v>3</v>
      </c>
      <c r="L28">
        <f t="shared" si="2"/>
        <v>-3</v>
      </c>
    </row>
    <row r="29" spans="1:12" x14ac:dyDescent="0.25">
      <c r="A29" t="s">
        <v>17</v>
      </c>
      <c r="B29" t="s">
        <v>78</v>
      </c>
      <c r="C29">
        <v>85</v>
      </c>
      <c r="D29">
        <v>81</v>
      </c>
      <c r="E29">
        <v>23</v>
      </c>
      <c r="F29" s="2">
        <f>IF(E29=0,0,E29/D29)</f>
        <v>0.2839506172839506</v>
      </c>
      <c r="G29">
        <v>1</v>
      </c>
      <c r="H29">
        <v>3</v>
      </c>
      <c r="I29">
        <v>2</v>
      </c>
      <c r="J29" s="2">
        <f t="shared" si="0"/>
        <v>0.31764705882352939</v>
      </c>
      <c r="K29">
        <f t="shared" si="1"/>
        <v>0</v>
      </c>
      <c r="L29">
        <f t="shared" si="2"/>
        <v>0</v>
      </c>
    </row>
    <row r="30" spans="1:12" x14ac:dyDescent="0.25">
      <c r="A30" t="s">
        <v>180</v>
      </c>
      <c r="B30" t="s">
        <v>181</v>
      </c>
      <c r="C30">
        <v>92</v>
      </c>
      <c r="D30">
        <v>85</v>
      </c>
      <c r="E30">
        <v>24</v>
      </c>
      <c r="F30" s="2">
        <f>IF(E30=0,0,E30/D30)</f>
        <v>0.28235294117647058</v>
      </c>
      <c r="G30">
        <v>4</v>
      </c>
      <c r="H30">
        <v>3</v>
      </c>
      <c r="I30">
        <v>4</v>
      </c>
      <c r="J30" s="2">
        <f t="shared" si="0"/>
        <v>0.33695652173913043</v>
      </c>
      <c r="K30">
        <f t="shared" si="1"/>
        <v>0</v>
      </c>
      <c r="L30">
        <f t="shared" si="2"/>
        <v>0</v>
      </c>
    </row>
    <row r="31" spans="1:12" x14ac:dyDescent="0.25">
      <c r="A31" t="s">
        <v>12</v>
      </c>
      <c r="B31" t="s">
        <v>152</v>
      </c>
      <c r="C31">
        <v>94</v>
      </c>
      <c r="D31">
        <v>86</v>
      </c>
      <c r="E31">
        <v>24</v>
      </c>
      <c r="F31" s="2">
        <f>IF(E31=0,0,E31/D31)</f>
        <v>0.27906976744186046</v>
      </c>
      <c r="G31">
        <v>8</v>
      </c>
      <c r="H31">
        <v>0</v>
      </c>
      <c r="I31">
        <v>1</v>
      </c>
      <c r="J31" s="2">
        <f t="shared" si="0"/>
        <v>0.34042553191489361</v>
      </c>
      <c r="K31">
        <f t="shared" si="1"/>
        <v>0</v>
      </c>
      <c r="L31">
        <f t="shared" si="2"/>
        <v>0</v>
      </c>
    </row>
    <row r="32" spans="1:12" x14ac:dyDescent="0.25">
      <c r="A32" t="s">
        <v>42</v>
      </c>
      <c r="B32" t="s">
        <v>110</v>
      </c>
      <c r="C32">
        <v>77</v>
      </c>
      <c r="D32">
        <v>72</v>
      </c>
      <c r="E32">
        <v>20</v>
      </c>
      <c r="F32" s="2">
        <f>IF(E32=0,0,E32/D32)</f>
        <v>0.27777777777777779</v>
      </c>
      <c r="G32">
        <v>8</v>
      </c>
      <c r="H32">
        <v>6</v>
      </c>
      <c r="I32">
        <v>5</v>
      </c>
      <c r="J32" s="2">
        <f t="shared" si="0"/>
        <v>0.39534883720930231</v>
      </c>
      <c r="K32">
        <f t="shared" si="1"/>
        <v>9</v>
      </c>
      <c r="L32">
        <f t="shared" si="2"/>
        <v>-9</v>
      </c>
    </row>
    <row r="33" spans="1:12" x14ac:dyDescent="0.25">
      <c r="A33" t="s">
        <v>137</v>
      </c>
      <c r="B33" t="s">
        <v>138</v>
      </c>
      <c r="C33">
        <v>62</v>
      </c>
      <c r="D33">
        <v>51</v>
      </c>
      <c r="E33">
        <v>14</v>
      </c>
      <c r="F33" s="2">
        <f>IF(E33=0,0,E33/D33)</f>
        <v>0.27450980392156865</v>
      </c>
      <c r="G33">
        <v>11</v>
      </c>
      <c r="H33">
        <v>0</v>
      </c>
      <c r="I33">
        <v>9</v>
      </c>
      <c r="J33" s="2">
        <f t="shared" si="0"/>
        <v>0.40322580645161288</v>
      </c>
      <c r="K33">
        <f t="shared" si="1"/>
        <v>0</v>
      </c>
      <c r="L33">
        <f t="shared" si="2"/>
        <v>0</v>
      </c>
    </row>
    <row r="34" spans="1:12" x14ac:dyDescent="0.25">
      <c r="A34" t="s">
        <v>66</v>
      </c>
      <c r="B34" t="s">
        <v>141</v>
      </c>
      <c r="C34">
        <v>91</v>
      </c>
      <c r="D34">
        <v>73</v>
      </c>
      <c r="E34">
        <v>20</v>
      </c>
      <c r="F34" s="2">
        <f>IF(E34=0,0,E34/D34)</f>
        <v>0.27397260273972601</v>
      </c>
      <c r="G34">
        <v>11</v>
      </c>
      <c r="H34">
        <v>5</v>
      </c>
      <c r="I34">
        <v>6</v>
      </c>
      <c r="J34" s="2">
        <f t="shared" si="0"/>
        <v>0.4044943820224719</v>
      </c>
      <c r="K34">
        <f t="shared" si="1"/>
        <v>-2</v>
      </c>
      <c r="L34">
        <f t="shared" si="2"/>
        <v>2</v>
      </c>
    </row>
    <row r="35" spans="1:12" x14ac:dyDescent="0.25">
      <c r="A35" t="s">
        <v>27</v>
      </c>
      <c r="B35" t="s">
        <v>75</v>
      </c>
      <c r="C35">
        <v>89</v>
      </c>
      <c r="D35">
        <v>77</v>
      </c>
      <c r="E35">
        <v>21</v>
      </c>
      <c r="F35" s="2">
        <f>IF(E35=0,0,E35/D35)</f>
        <v>0.27272727272727271</v>
      </c>
      <c r="G35">
        <v>5</v>
      </c>
      <c r="H35">
        <v>7</v>
      </c>
      <c r="I35">
        <v>8</v>
      </c>
      <c r="J35" s="2">
        <f t="shared" si="0"/>
        <v>0.3707865168539326</v>
      </c>
      <c r="K35">
        <f t="shared" si="1"/>
        <v>0</v>
      </c>
      <c r="L35">
        <f t="shared" si="2"/>
        <v>0</v>
      </c>
    </row>
    <row r="36" spans="1:12" x14ac:dyDescent="0.25">
      <c r="A36" t="s">
        <v>182</v>
      </c>
      <c r="B36" t="s">
        <v>183</v>
      </c>
      <c r="C36">
        <v>28</v>
      </c>
      <c r="D36">
        <v>27</v>
      </c>
      <c r="E36">
        <v>7</v>
      </c>
      <c r="F36" s="2">
        <f>IF(E36=0,0,E36/D36)</f>
        <v>0.25925925925925924</v>
      </c>
      <c r="G36">
        <v>0</v>
      </c>
      <c r="H36">
        <v>1</v>
      </c>
      <c r="I36">
        <v>1</v>
      </c>
      <c r="J36" s="2">
        <f t="shared" si="0"/>
        <v>0.2857142857142857</v>
      </c>
      <c r="K36">
        <f t="shared" si="1"/>
        <v>0</v>
      </c>
      <c r="L36">
        <f t="shared" si="2"/>
        <v>0</v>
      </c>
    </row>
    <row r="37" spans="1:12" x14ac:dyDescent="0.25">
      <c r="A37" t="s">
        <v>12</v>
      </c>
      <c r="B37" t="s">
        <v>131</v>
      </c>
      <c r="C37">
        <v>88</v>
      </c>
      <c r="D37">
        <v>71</v>
      </c>
      <c r="E37">
        <v>18</v>
      </c>
      <c r="F37" s="2">
        <f>IF(E37=0,0,E37/D37)</f>
        <v>0.25352112676056338</v>
      </c>
      <c r="G37">
        <v>13</v>
      </c>
      <c r="H37">
        <v>4</v>
      </c>
      <c r="I37">
        <v>3</v>
      </c>
      <c r="J37" s="2">
        <f t="shared" si="0"/>
        <v>0.39772727272727271</v>
      </c>
      <c r="K37">
        <f t="shared" si="1"/>
        <v>0</v>
      </c>
      <c r="L37">
        <f t="shared" si="2"/>
        <v>0</v>
      </c>
    </row>
    <row r="38" spans="1:12" x14ac:dyDescent="0.25">
      <c r="A38" t="s">
        <v>48</v>
      </c>
      <c r="B38" t="s">
        <v>99</v>
      </c>
      <c r="C38">
        <v>40</v>
      </c>
      <c r="D38">
        <v>40</v>
      </c>
      <c r="E38">
        <v>10</v>
      </c>
      <c r="F38" s="2">
        <f>IF(E38=0,0,E38/D38)</f>
        <v>0.25</v>
      </c>
      <c r="G38">
        <v>0</v>
      </c>
      <c r="H38">
        <v>0</v>
      </c>
      <c r="I38">
        <v>1</v>
      </c>
      <c r="J38" s="2">
        <f t="shared" si="0"/>
        <v>0.25</v>
      </c>
      <c r="K38">
        <f t="shared" si="1"/>
        <v>0</v>
      </c>
      <c r="L38">
        <f t="shared" si="2"/>
        <v>0</v>
      </c>
    </row>
    <row r="39" spans="1:12" x14ac:dyDescent="0.25">
      <c r="A39" t="s">
        <v>129</v>
      </c>
      <c r="B39" t="s">
        <v>172</v>
      </c>
      <c r="C39">
        <v>61</v>
      </c>
      <c r="D39">
        <v>56</v>
      </c>
      <c r="E39">
        <v>14</v>
      </c>
      <c r="F39" s="2">
        <f>IF(E39=0,0,E39/D39)</f>
        <v>0.25</v>
      </c>
      <c r="G39">
        <v>3</v>
      </c>
      <c r="H39">
        <v>2</v>
      </c>
      <c r="I39">
        <v>1</v>
      </c>
      <c r="J39" s="2">
        <f t="shared" si="0"/>
        <v>0.31147540983606559</v>
      </c>
      <c r="K39">
        <f t="shared" si="1"/>
        <v>0</v>
      </c>
      <c r="L39">
        <f t="shared" si="2"/>
        <v>0</v>
      </c>
    </row>
    <row r="40" spans="1:12" x14ac:dyDescent="0.25">
      <c r="A40" t="s">
        <v>103</v>
      </c>
      <c r="B40" t="s">
        <v>104</v>
      </c>
      <c r="C40">
        <v>69</v>
      </c>
      <c r="D40">
        <v>63</v>
      </c>
      <c r="E40">
        <v>15</v>
      </c>
      <c r="F40" s="2">
        <f>IF(E40=0,0,E40/D40)</f>
        <v>0.23809523809523808</v>
      </c>
      <c r="G40">
        <v>5</v>
      </c>
      <c r="H40">
        <v>1</v>
      </c>
      <c r="I40">
        <v>7</v>
      </c>
      <c r="J40" s="2">
        <f t="shared" si="0"/>
        <v>0.30434782608695654</v>
      </c>
      <c r="K40">
        <f t="shared" si="1"/>
        <v>0</v>
      </c>
      <c r="L40">
        <f t="shared" si="2"/>
        <v>0</v>
      </c>
    </row>
    <row r="41" spans="1:12" x14ac:dyDescent="0.25">
      <c r="A41" t="s">
        <v>156</v>
      </c>
      <c r="B41" t="s">
        <v>78</v>
      </c>
      <c r="C41">
        <v>74</v>
      </c>
      <c r="D41">
        <v>69</v>
      </c>
      <c r="E41">
        <v>16</v>
      </c>
      <c r="F41" s="2">
        <f>IF(E41=0,0,E41/D41)</f>
        <v>0.2318840579710145</v>
      </c>
      <c r="G41">
        <v>4</v>
      </c>
      <c r="H41">
        <v>1</v>
      </c>
      <c r="I41">
        <v>0</v>
      </c>
      <c r="J41" s="2">
        <f t="shared" si="0"/>
        <v>0.28378378378378377</v>
      </c>
      <c r="K41">
        <f t="shared" si="1"/>
        <v>0</v>
      </c>
      <c r="L41">
        <f t="shared" si="2"/>
        <v>0</v>
      </c>
    </row>
    <row r="42" spans="1:12" x14ac:dyDescent="0.25">
      <c r="A42" t="s">
        <v>175</v>
      </c>
      <c r="B42" t="s">
        <v>176</v>
      </c>
      <c r="C42">
        <v>70</v>
      </c>
      <c r="D42">
        <v>65</v>
      </c>
      <c r="E42">
        <v>15</v>
      </c>
      <c r="F42" s="2">
        <f>IF(E42=0,0,E42/D42)</f>
        <v>0.23076923076923078</v>
      </c>
      <c r="G42">
        <v>3</v>
      </c>
      <c r="H42">
        <v>2</v>
      </c>
      <c r="I42">
        <v>4</v>
      </c>
      <c r="J42" s="2">
        <f t="shared" si="0"/>
        <v>0.2857142857142857</v>
      </c>
      <c r="K42">
        <f t="shared" si="1"/>
        <v>0</v>
      </c>
      <c r="L42">
        <f t="shared" si="2"/>
        <v>0</v>
      </c>
    </row>
    <row r="43" spans="1:12" x14ac:dyDescent="0.25">
      <c r="A43" t="s">
        <v>74</v>
      </c>
      <c r="B43" t="s">
        <v>184</v>
      </c>
      <c r="C43">
        <v>96</v>
      </c>
      <c r="D43">
        <v>89</v>
      </c>
      <c r="E43">
        <v>20</v>
      </c>
      <c r="F43" s="2">
        <f>IF(E43=0,0,E43/D43)</f>
        <v>0.2247191011235955</v>
      </c>
      <c r="G43">
        <v>4</v>
      </c>
      <c r="H43">
        <v>3</v>
      </c>
      <c r="I43">
        <v>3</v>
      </c>
      <c r="J43" s="2">
        <f t="shared" si="0"/>
        <v>0.28125</v>
      </c>
      <c r="K43">
        <f t="shared" si="1"/>
        <v>0</v>
      </c>
      <c r="L43">
        <f t="shared" si="2"/>
        <v>0</v>
      </c>
    </row>
    <row r="44" spans="1:12" x14ac:dyDescent="0.25">
      <c r="A44" t="s">
        <v>15</v>
      </c>
      <c r="B44" t="s">
        <v>160</v>
      </c>
      <c r="C44">
        <v>49</v>
      </c>
      <c r="D44">
        <v>41</v>
      </c>
      <c r="E44">
        <v>9</v>
      </c>
      <c r="F44" s="2">
        <f>IF(E44=0,0,E44/D44)</f>
        <v>0.21951219512195122</v>
      </c>
      <c r="G44">
        <v>6</v>
      </c>
      <c r="H44">
        <v>2</v>
      </c>
      <c r="I44">
        <v>5</v>
      </c>
      <c r="J44" s="2">
        <f t="shared" si="0"/>
        <v>0.34693877551020408</v>
      </c>
      <c r="K44">
        <f t="shared" si="1"/>
        <v>0</v>
      </c>
      <c r="L44">
        <f t="shared" si="2"/>
        <v>0</v>
      </c>
    </row>
    <row r="45" spans="1:12" x14ac:dyDescent="0.25">
      <c r="A45" t="s">
        <v>185</v>
      </c>
      <c r="B45" t="s">
        <v>186</v>
      </c>
      <c r="C45">
        <v>73</v>
      </c>
      <c r="D45">
        <v>65</v>
      </c>
      <c r="E45">
        <v>14</v>
      </c>
      <c r="F45" s="2">
        <f>IF(E45=0,0,E45/D45)</f>
        <v>0.2153846153846154</v>
      </c>
      <c r="G45">
        <v>4</v>
      </c>
      <c r="H45">
        <v>4</v>
      </c>
      <c r="I45">
        <v>5</v>
      </c>
      <c r="J45" s="2">
        <f t="shared" si="0"/>
        <v>0.30136986301369861</v>
      </c>
      <c r="K45">
        <f t="shared" si="1"/>
        <v>0</v>
      </c>
      <c r="L45">
        <f t="shared" si="2"/>
        <v>0</v>
      </c>
    </row>
    <row r="46" spans="1:12" x14ac:dyDescent="0.25">
      <c r="A46" t="s">
        <v>17</v>
      </c>
      <c r="B46" t="s">
        <v>187</v>
      </c>
      <c r="C46">
        <v>57</v>
      </c>
      <c r="D46">
        <v>50</v>
      </c>
      <c r="E46">
        <v>9</v>
      </c>
      <c r="F46" s="2">
        <f>IF(E46=0,0,E46/D46)</f>
        <v>0.18</v>
      </c>
      <c r="G46">
        <v>7</v>
      </c>
      <c r="H46">
        <v>1</v>
      </c>
      <c r="I46">
        <v>4</v>
      </c>
      <c r="J46" s="2">
        <f t="shared" si="0"/>
        <v>0.29310344827586204</v>
      </c>
      <c r="K46">
        <f t="shared" si="1"/>
        <v>1</v>
      </c>
      <c r="L46">
        <f t="shared" si="2"/>
        <v>-1</v>
      </c>
    </row>
    <row r="47" spans="1:12" x14ac:dyDescent="0.25">
      <c r="A47" t="s">
        <v>59</v>
      </c>
      <c r="B47" t="s">
        <v>105</v>
      </c>
      <c r="C47">
        <v>66</v>
      </c>
      <c r="D47">
        <v>60</v>
      </c>
      <c r="E47">
        <v>11</v>
      </c>
      <c r="F47" s="2">
        <f>IF(E47=0,0,E47/D47)</f>
        <v>0.18333333333333332</v>
      </c>
      <c r="G47">
        <v>5</v>
      </c>
      <c r="H47">
        <v>2</v>
      </c>
      <c r="I47">
        <v>2</v>
      </c>
      <c r="J47" s="2">
        <f t="shared" si="0"/>
        <v>0.26865671641791045</v>
      </c>
      <c r="K47">
        <f t="shared" si="1"/>
        <v>1</v>
      </c>
      <c r="L47">
        <f t="shared" si="2"/>
        <v>-1</v>
      </c>
    </row>
    <row r="48" spans="1:12" x14ac:dyDescent="0.25">
      <c r="A48" t="s">
        <v>159</v>
      </c>
      <c r="B48" t="s">
        <v>160</v>
      </c>
      <c r="C48">
        <v>64</v>
      </c>
      <c r="D48">
        <v>55</v>
      </c>
      <c r="E48">
        <v>10</v>
      </c>
      <c r="F48" s="2">
        <f>IF(E48=0,0,E48/D48)</f>
        <v>0.18181818181818182</v>
      </c>
      <c r="G48">
        <v>9</v>
      </c>
      <c r="H48">
        <v>3</v>
      </c>
      <c r="I48">
        <v>5</v>
      </c>
      <c r="J48" s="2">
        <f t="shared" si="0"/>
        <v>0.32835820895522388</v>
      </c>
      <c r="K48">
        <f t="shared" si="1"/>
        <v>3</v>
      </c>
      <c r="L48">
        <f t="shared" si="2"/>
        <v>-3</v>
      </c>
    </row>
    <row r="49" spans="1:12" x14ac:dyDescent="0.25">
      <c r="A49" t="s">
        <v>123</v>
      </c>
      <c r="B49" t="s">
        <v>124</v>
      </c>
      <c r="C49">
        <v>86</v>
      </c>
      <c r="D49">
        <v>71</v>
      </c>
      <c r="E49">
        <v>11</v>
      </c>
      <c r="F49" s="2">
        <f>IF(E49=0,0,E49/D49)</f>
        <v>0.15492957746478872</v>
      </c>
      <c r="G49">
        <v>8</v>
      </c>
      <c r="H49">
        <v>2</v>
      </c>
      <c r="I49">
        <v>0</v>
      </c>
      <c r="J49" s="2">
        <f t="shared" si="0"/>
        <v>0.25925925925925924</v>
      </c>
      <c r="K49">
        <f t="shared" si="1"/>
        <v>-5</v>
      </c>
      <c r="L49">
        <f t="shared" si="2"/>
        <v>5</v>
      </c>
    </row>
    <row r="50" spans="1:12" x14ac:dyDescent="0.25">
      <c r="A50" t="s">
        <v>157</v>
      </c>
      <c r="B50" t="s">
        <v>158</v>
      </c>
      <c r="C50">
        <v>36</v>
      </c>
      <c r="D50">
        <v>33</v>
      </c>
      <c r="E50">
        <v>5</v>
      </c>
      <c r="F50" s="2">
        <f>IF(E50=0,0,E50/D50)</f>
        <v>0.15151515151515152</v>
      </c>
      <c r="G50">
        <v>3</v>
      </c>
      <c r="H50">
        <v>0</v>
      </c>
      <c r="I50">
        <v>1</v>
      </c>
      <c r="J50" s="2">
        <f t="shared" si="0"/>
        <v>0.22222222222222221</v>
      </c>
      <c r="K50">
        <f t="shared" si="1"/>
        <v>0</v>
      </c>
      <c r="L50">
        <f t="shared" si="2"/>
        <v>0</v>
      </c>
    </row>
    <row r="51" spans="1:12" x14ac:dyDescent="0.25">
      <c r="A51" t="s">
        <v>15</v>
      </c>
      <c r="B51" t="s">
        <v>125</v>
      </c>
      <c r="C51">
        <v>59</v>
      </c>
      <c r="D51">
        <v>54</v>
      </c>
      <c r="E51">
        <v>8</v>
      </c>
      <c r="F51" s="2">
        <f>IF(E51=0,0,E51/D51)</f>
        <v>0.14814814814814814</v>
      </c>
      <c r="G51">
        <v>4</v>
      </c>
      <c r="H51">
        <v>1</v>
      </c>
      <c r="I51">
        <v>2</v>
      </c>
      <c r="J51" s="2">
        <f t="shared" si="0"/>
        <v>0.22033898305084745</v>
      </c>
      <c r="K51">
        <f t="shared" si="1"/>
        <v>0</v>
      </c>
      <c r="L51">
        <f t="shared" si="2"/>
        <v>0</v>
      </c>
    </row>
    <row r="52" spans="1:12" x14ac:dyDescent="0.25">
      <c r="A52" t="s">
        <v>80</v>
      </c>
      <c r="B52" t="s">
        <v>81</v>
      </c>
      <c r="C52">
        <v>70</v>
      </c>
      <c r="D52">
        <v>57</v>
      </c>
      <c r="E52">
        <v>7</v>
      </c>
      <c r="F52" s="2">
        <f>IF(E52=0,0,E52/D52)</f>
        <v>0.12280701754385964</v>
      </c>
      <c r="G52">
        <v>11</v>
      </c>
      <c r="H52">
        <v>8</v>
      </c>
      <c r="I52">
        <v>4</v>
      </c>
      <c r="J52" s="2">
        <f t="shared" si="0"/>
        <v>0.34210526315789475</v>
      </c>
      <c r="K52">
        <f t="shared" si="1"/>
        <v>6</v>
      </c>
      <c r="L52">
        <f t="shared" si="2"/>
        <v>-6</v>
      </c>
    </row>
    <row r="53" spans="1:12" x14ac:dyDescent="0.25">
      <c r="A53" t="s">
        <v>42</v>
      </c>
      <c r="B53" t="s">
        <v>188</v>
      </c>
      <c r="C53">
        <v>59</v>
      </c>
      <c r="D53">
        <v>51</v>
      </c>
      <c r="E53">
        <v>6</v>
      </c>
      <c r="F53" s="2">
        <f>IF(E53=0,0,E53/D53)</f>
        <v>0.11764705882352941</v>
      </c>
      <c r="G53">
        <v>3</v>
      </c>
      <c r="H53">
        <v>5</v>
      </c>
      <c r="I53">
        <v>1</v>
      </c>
      <c r="J53" s="2">
        <f t="shared" si="0"/>
        <v>0.23728813559322035</v>
      </c>
      <c r="K53">
        <f t="shared" si="1"/>
        <v>0</v>
      </c>
      <c r="L53">
        <f t="shared" si="2"/>
        <v>0</v>
      </c>
    </row>
    <row r="54" spans="1:12" x14ac:dyDescent="0.25">
      <c r="A54" t="s">
        <v>15</v>
      </c>
      <c r="B54" t="s">
        <v>168</v>
      </c>
      <c r="C54">
        <v>82</v>
      </c>
      <c r="D54">
        <v>76</v>
      </c>
      <c r="E54">
        <v>9</v>
      </c>
      <c r="F54" s="2">
        <f>IF(E54=0,0,E54/D54)</f>
        <v>0.11842105263157894</v>
      </c>
      <c r="G54">
        <v>5</v>
      </c>
      <c r="H54">
        <v>0</v>
      </c>
      <c r="I54">
        <v>2</v>
      </c>
      <c r="J54" s="2">
        <f t="shared" si="0"/>
        <v>0.1728395061728395</v>
      </c>
      <c r="K54">
        <f t="shared" si="1"/>
        <v>-1</v>
      </c>
      <c r="L54">
        <f t="shared" si="2"/>
        <v>1</v>
      </c>
    </row>
    <row r="55" spans="1:12" x14ac:dyDescent="0.25">
      <c r="A55" t="s">
        <v>150</v>
      </c>
      <c r="B55" t="s">
        <v>151</v>
      </c>
      <c r="C55">
        <v>28</v>
      </c>
      <c r="D55">
        <v>22</v>
      </c>
      <c r="E55">
        <v>2</v>
      </c>
      <c r="F55" s="2">
        <f>IF(E55=0,0,E55/D55)</f>
        <v>9.0909090909090912E-2</v>
      </c>
      <c r="G55">
        <v>8</v>
      </c>
      <c r="H55">
        <v>0</v>
      </c>
      <c r="I55">
        <v>1</v>
      </c>
      <c r="J55" s="2">
        <f t="shared" si="0"/>
        <v>0.33333333333333331</v>
      </c>
      <c r="K55">
        <f t="shared" si="1"/>
        <v>2</v>
      </c>
      <c r="L55">
        <f t="shared" si="2"/>
        <v>-2</v>
      </c>
    </row>
    <row r="56" spans="1:12" x14ac:dyDescent="0.25">
      <c r="A56" t="s">
        <v>42</v>
      </c>
      <c r="B56" t="s">
        <v>189</v>
      </c>
      <c r="C56">
        <v>12</v>
      </c>
      <c r="D56">
        <v>12</v>
      </c>
      <c r="E56">
        <v>1</v>
      </c>
      <c r="F56" s="2">
        <f>IF(E56=0,0,E56/D56)</f>
        <v>8.3333333333333329E-2</v>
      </c>
      <c r="G56">
        <v>0</v>
      </c>
      <c r="H56">
        <v>0</v>
      </c>
      <c r="I56">
        <v>0</v>
      </c>
      <c r="J56" s="2">
        <f t="shared" si="0"/>
        <v>8.3333333333333329E-2</v>
      </c>
      <c r="K56">
        <f t="shared" si="1"/>
        <v>0</v>
      </c>
      <c r="L56">
        <f t="shared" si="2"/>
        <v>0</v>
      </c>
    </row>
    <row r="57" spans="1:12" x14ac:dyDescent="0.25">
      <c r="A57" t="s">
        <v>27</v>
      </c>
      <c r="B57" t="s">
        <v>33</v>
      </c>
      <c r="C57">
        <v>56</v>
      </c>
      <c r="D57">
        <v>47</v>
      </c>
      <c r="E57">
        <v>3</v>
      </c>
      <c r="F57" s="2">
        <f>IF(E57=0,0,E57/D57)</f>
        <v>6.3829787234042548E-2</v>
      </c>
      <c r="G57">
        <v>5</v>
      </c>
      <c r="H57">
        <v>4</v>
      </c>
      <c r="I57">
        <v>0</v>
      </c>
      <c r="J57" s="2">
        <f t="shared" si="0"/>
        <v>0.21428571428571427</v>
      </c>
      <c r="K57">
        <f t="shared" si="1"/>
        <v>0</v>
      </c>
      <c r="L57">
        <f t="shared" si="2"/>
        <v>0</v>
      </c>
    </row>
    <row r="58" spans="1:12" x14ac:dyDescent="0.25">
      <c r="A58" t="s">
        <v>66</v>
      </c>
      <c r="B58" t="s">
        <v>102</v>
      </c>
      <c r="C58">
        <v>78</v>
      </c>
      <c r="D58">
        <v>59</v>
      </c>
      <c r="E58">
        <v>3</v>
      </c>
      <c r="F58" s="2">
        <f>IF(E58=0,0,E58/D58)</f>
        <v>5.0847457627118647E-2</v>
      </c>
      <c r="G58">
        <v>11</v>
      </c>
      <c r="H58">
        <v>0</v>
      </c>
      <c r="I58">
        <v>0</v>
      </c>
      <c r="J58" s="2">
        <f t="shared" si="0"/>
        <v>0.2</v>
      </c>
      <c r="K58">
        <f t="shared" si="1"/>
        <v>-8</v>
      </c>
      <c r="L58">
        <f t="shared" si="2"/>
        <v>8</v>
      </c>
    </row>
    <row r="59" spans="1:12" x14ac:dyDescent="0.25">
      <c r="A59" t="s">
        <v>70</v>
      </c>
      <c r="B59" t="s">
        <v>128</v>
      </c>
      <c r="C59">
        <v>79</v>
      </c>
      <c r="D59">
        <v>63</v>
      </c>
      <c r="E59">
        <v>3</v>
      </c>
      <c r="F59" s="2">
        <f>IF(E59=0,0,E59/D59)</f>
        <v>4.7619047619047616E-2</v>
      </c>
      <c r="G59">
        <v>14</v>
      </c>
      <c r="H59">
        <v>2</v>
      </c>
      <c r="I59">
        <v>7</v>
      </c>
      <c r="J59" s="2">
        <f t="shared" si="0"/>
        <v>0.24050632911392406</v>
      </c>
      <c r="K59">
        <f t="shared" si="1"/>
        <v>0</v>
      </c>
      <c r="L59">
        <f t="shared" si="2"/>
        <v>0</v>
      </c>
    </row>
    <row r="60" spans="1:12" x14ac:dyDescent="0.25">
      <c r="A60" t="s">
        <v>72</v>
      </c>
      <c r="B60" t="s">
        <v>190</v>
      </c>
      <c r="C60">
        <v>62</v>
      </c>
      <c r="D60">
        <v>57</v>
      </c>
      <c r="E60">
        <v>2</v>
      </c>
      <c r="F60" s="2">
        <f>IF(E60=0,0,E60/D60)</f>
        <v>3.5087719298245612E-2</v>
      </c>
      <c r="G60">
        <v>5</v>
      </c>
      <c r="H60">
        <v>0</v>
      </c>
      <c r="I60">
        <v>2</v>
      </c>
      <c r="J60" s="2">
        <f t="shared" si="0"/>
        <v>0.11290322580645161</v>
      </c>
      <c r="K60">
        <f t="shared" si="1"/>
        <v>0</v>
      </c>
      <c r="L60">
        <f t="shared" si="2"/>
        <v>0</v>
      </c>
    </row>
    <row r="61" spans="1:12" x14ac:dyDescent="0.25">
      <c r="A61" t="s">
        <v>129</v>
      </c>
      <c r="B61" t="s">
        <v>191</v>
      </c>
      <c r="C61">
        <v>37</v>
      </c>
      <c r="D61">
        <v>29</v>
      </c>
      <c r="E61">
        <v>0</v>
      </c>
      <c r="F61" s="2">
        <f>IF(E61=0,0,E61/D61)</f>
        <v>0</v>
      </c>
      <c r="G61">
        <v>5</v>
      </c>
      <c r="H61">
        <v>3</v>
      </c>
      <c r="I61">
        <v>2</v>
      </c>
      <c r="J61" s="2">
        <f t="shared" si="0"/>
        <v>0</v>
      </c>
      <c r="K61">
        <f t="shared" si="1"/>
        <v>0</v>
      </c>
      <c r="L61">
        <f t="shared" si="2"/>
        <v>0</v>
      </c>
    </row>
    <row r="62" spans="1:12" x14ac:dyDescent="0.25">
      <c r="A62" t="s">
        <v>74</v>
      </c>
      <c r="B62" t="s">
        <v>87</v>
      </c>
      <c r="C62">
        <v>4</v>
      </c>
      <c r="D62">
        <v>3</v>
      </c>
      <c r="E62">
        <v>0</v>
      </c>
      <c r="F62" s="2">
        <f>IF(E62=0,0,E62/D62)</f>
        <v>0</v>
      </c>
      <c r="G62">
        <v>1</v>
      </c>
      <c r="H62">
        <v>0</v>
      </c>
      <c r="I62">
        <v>0</v>
      </c>
      <c r="J62" s="2">
        <f t="shared" si="0"/>
        <v>0</v>
      </c>
      <c r="K62">
        <f t="shared" si="1"/>
        <v>0</v>
      </c>
      <c r="L62">
        <f t="shared" si="2"/>
        <v>0</v>
      </c>
    </row>
    <row r="63" spans="1:12" x14ac:dyDescent="0.25">
      <c r="A63" t="s">
        <v>12</v>
      </c>
      <c r="B63" t="s">
        <v>192</v>
      </c>
      <c r="C63">
        <v>5</v>
      </c>
      <c r="D63">
        <v>4</v>
      </c>
      <c r="E63">
        <v>0</v>
      </c>
      <c r="F63" s="2">
        <f>IF(E63=0,0,E63/D63)</f>
        <v>0</v>
      </c>
      <c r="G63">
        <v>1</v>
      </c>
      <c r="H63">
        <v>0</v>
      </c>
      <c r="I63">
        <v>0</v>
      </c>
      <c r="J63" s="2">
        <f t="shared" si="0"/>
        <v>0</v>
      </c>
      <c r="K63">
        <f t="shared" si="1"/>
        <v>0</v>
      </c>
      <c r="L63">
        <f t="shared" si="2"/>
        <v>0</v>
      </c>
    </row>
    <row r="64" spans="1:12" x14ac:dyDescent="0.25">
      <c r="A64" t="s">
        <v>49</v>
      </c>
      <c r="B64" t="s">
        <v>193</v>
      </c>
      <c r="C64">
        <v>0</v>
      </c>
      <c r="D64">
        <v>0</v>
      </c>
      <c r="E64">
        <v>0</v>
      </c>
      <c r="F64" s="2">
        <f>IF(E64=0,0,E64/D64)</f>
        <v>0</v>
      </c>
      <c r="G64">
        <v>0</v>
      </c>
      <c r="H64">
        <v>0</v>
      </c>
      <c r="I64">
        <v>0</v>
      </c>
      <c r="J64" s="2">
        <f t="shared" si="0"/>
        <v>0</v>
      </c>
      <c r="K64">
        <f t="shared" si="1"/>
        <v>0</v>
      </c>
      <c r="L64">
        <f t="shared" si="2"/>
        <v>0</v>
      </c>
    </row>
  </sheetData>
  <conditionalFormatting sqref="K2:L64">
    <cfRule type="cellIs" dxfId="9" priority="1" operator="not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DFEB-8E41-4CCC-B346-22D833405DF5}">
  <dimension ref="A1:L43"/>
  <sheetViews>
    <sheetView topLeftCell="A13" workbookViewId="0">
      <selection activeCell="B29" sqref="B29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</row>
    <row r="2" spans="1:12" x14ac:dyDescent="0.25">
      <c r="A2" t="s">
        <v>13</v>
      </c>
      <c r="B2" t="s">
        <v>14</v>
      </c>
      <c r="C2">
        <v>108</v>
      </c>
      <c r="D2">
        <v>95</v>
      </c>
      <c r="E2">
        <v>47</v>
      </c>
      <c r="F2" s="2">
        <f t="shared" ref="F2:F43" si="0">IF(E2=0,0,E2/D2)</f>
        <v>0.49473684210526314</v>
      </c>
      <c r="G2">
        <v>12</v>
      </c>
      <c r="H2">
        <v>1</v>
      </c>
      <c r="I2">
        <v>8</v>
      </c>
      <c r="J2" s="2">
        <f t="shared" ref="J2:J43" si="1">IF(E2=0,0,((E2+H2+G2)/(D2+G2+H2)))</f>
        <v>0.55555555555555558</v>
      </c>
      <c r="K2">
        <f>IF(SUM(G2,H2,D2)=C2,1,0)</f>
        <v>1</v>
      </c>
      <c r="L2">
        <f>IF(C2-SUM(G2,H2)=D2,1,0)</f>
        <v>1</v>
      </c>
    </row>
    <row r="3" spans="1:12" x14ac:dyDescent="0.25">
      <c r="A3" t="s">
        <v>15</v>
      </c>
      <c r="B3" t="s">
        <v>16</v>
      </c>
      <c r="C3">
        <v>97</v>
      </c>
      <c r="D3">
        <v>91</v>
      </c>
      <c r="E3">
        <v>43</v>
      </c>
      <c r="F3" s="2">
        <f t="shared" si="0"/>
        <v>0.47252747252747251</v>
      </c>
      <c r="G3">
        <v>5</v>
      </c>
      <c r="H3">
        <v>1</v>
      </c>
      <c r="I3">
        <v>7</v>
      </c>
      <c r="J3" s="2">
        <f t="shared" si="1"/>
        <v>0.50515463917525771</v>
      </c>
      <c r="K3">
        <f t="shared" ref="K3:K43" si="2">IF(SUM(G3,H3,D3)=C3,1,0)</f>
        <v>1</v>
      </c>
      <c r="L3">
        <f t="shared" ref="L3:L43" si="3">IF(C3-SUM(G3,H3)=D3,1,0)</f>
        <v>1</v>
      </c>
    </row>
    <row r="4" spans="1:12" x14ac:dyDescent="0.25">
      <c r="A4" t="s">
        <v>17</v>
      </c>
      <c r="B4" t="s">
        <v>18</v>
      </c>
      <c r="C4">
        <v>82</v>
      </c>
      <c r="D4">
        <v>71</v>
      </c>
      <c r="E4">
        <v>33</v>
      </c>
      <c r="F4" s="2">
        <f t="shared" si="0"/>
        <v>0.46478873239436619</v>
      </c>
      <c r="G4">
        <v>9</v>
      </c>
      <c r="H4">
        <v>2</v>
      </c>
      <c r="I4">
        <v>4</v>
      </c>
      <c r="J4" s="2">
        <f t="shared" si="1"/>
        <v>0.53658536585365857</v>
      </c>
      <c r="K4">
        <f t="shared" si="2"/>
        <v>1</v>
      </c>
      <c r="L4">
        <f t="shared" si="3"/>
        <v>1</v>
      </c>
    </row>
    <row r="5" spans="1:12" x14ac:dyDescent="0.25">
      <c r="A5" t="s">
        <v>19</v>
      </c>
      <c r="B5" t="s">
        <v>20</v>
      </c>
      <c r="C5">
        <v>101</v>
      </c>
      <c r="D5">
        <v>95</v>
      </c>
      <c r="E5">
        <v>44</v>
      </c>
      <c r="F5" s="2">
        <f t="shared" si="0"/>
        <v>0.4631578947368421</v>
      </c>
      <c r="G5">
        <v>4</v>
      </c>
      <c r="H5">
        <v>0</v>
      </c>
      <c r="I5">
        <v>11</v>
      </c>
      <c r="J5" s="2">
        <f t="shared" si="1"/>
        <v>0.48484848484848486</v>
      </c>
      <c r="K5">
        <f t="shared" si="2"/>
        <v>0</v>
      </c>
      <c r="L5">
        <f t="shared" si="3"/>
        <v>0</v>
      </c>
    </row>
    <row r="6" spans="1:12" x14ac:dyDescent="0.25">
      <c r="A6" t="s">
        <v>21</v>
      </c>
      <c r="B6" t="s">
        <v>22</v>
      </c>
      <c r="C6">
        <v>107</v>
      </c>
      <c r="D6">
        <v>88</v>
      </c>
      <c r="E6">
        <v>40</v>
      </c>
      <c r="F6" s="2">
        <f t="shared" si="0"/>
        <v>0.45454545454545453</v>
      </c>
      <c r="G6">
        <v>15</v>
      </c>
      <c r="H6">
        <v>4</v>
      </c>
      <c r="I6">
        <v>7</v>
      </c>
      <c r="J6" s="2">
        <f t="shared" si="1"/>
        <v>0.55140186915887845</v>
      </c>
      <c r="K6">
        <f t="shared" si="2"/>
        <v>1</v>
      </c>
      <c r="L6">
        <f t="shared" si="3"/>
        <v>1</v>
      </c>
    </row>
    <row r="7" spans="1:12" x14ac:dyDescent="0.25">
      <c r="A7" t="s">
        <v>23</v>
      </c>
      <c r="B7" t="s">
        <v>24</v>
      </c>
      <c r="C7">
        <v>92</v>
      </c>
      <c r="D7">
        <v>86</v>
      </c>
      <c r="E7">
        <v>39</v>
      </c>
      <c r="F7" s="2">
        <f t="shared" si="0"/>
        <v>0.45348837209302323</v>
      </c>
      <c r="G7">
        <v>6</v>
      </c>
      <c r="H7">
        <v>0</v>
      </c>
      <c r="I7">
        <v>2</v>
      </c>
      <c r="J7" s="2">
        <f t="shared" si="1"/>
        <v>0.4891304347826087</v>
      </c>
      <c r="K7">
        <f t="shared" si="2"/>
        <v>1</v>
      </c>
      <c r="L7">
        <f t="shared" si="3"/>
        <v>1</v>
      </c>
    </row>
    <row r="8" spans="1:12" x14ac:dyDescent="0.25">
      <c r="A8" t="s">
        <v>42</v>
      </c>
      <c r="B8" t="s">
        <v>26</v>
      </c>
      <c r="C8">
        <v>98</v>
      </c>
      <c r="D8">
        <v>93</v>
      </c>
      <c r="E8">
        <v>40</v>
      </c>
      <c r="F8" s="2">
        <f t="shared" si="0"/>
        <v>0.43010752688172044</v>
      </c>
      <c r="G8">
        <v>4</v>
      </c>
      <c r="H8">
        <v>1</v>
      </c>
      <c r="I8">
        <v>7</v>
      </c>
      <c r="J8" s="2">
        <f t="shared" si="1"/>
        <v>0.45918367346938777</v>
      </c>
      <c r="K8">
        <f t="shared" si="2"/>
        <v>1</v>
      </c>
      <c r="L8">
        <f t="shared" si="3"/>
        <v>1</v>
      </c>
    </row>
    <row r="9" spans="1:12" x14ac:dyDescent="0.25">
      <c r="A9" t="s">
        <v>27</v>
      </c>
      <c r="B9" t="s">
        <v>28</v>
      </c>
      <c r="C9">
        <v>108</v>
      </c>
      <c r="D9">
        <v>103</v>
      </c>
      <c r="E9">
        <v>43</v>
      </c>
      <c r="F9" s="2">
        <f t="shared" si="0"/>
        <v>0.41747572815533979</v>
      </c>
      <c r="G9">
        <v>4</v>
      </c>
      <c r="H9">
        <v>2</v>
      </c>
      <c r="I9">
        <v>8</v>
      </c>
      <c r="J9" s="2">
        <f t="shared" si="1"/>
        <v>0.44954128440366975</v>
      </c>
      <c r="K9">
        <f t="shared" si="2"/>
        <v>0</v>
      </c>
      <c r="L9">
        <f t="shared" si="3"/>
        <v>0</v>
      </c>
    </row>
    <row r="10" spans="1:12" x14ac:dyDescent="0.25">
      <c r="A10" t="s">
        <v>15</v>
      </c>
      <c r="B10" t="s">
        <v>29</v>
      </c>
      <c r="C10">
        <v>98</v>
      </c>
      <c r="D10">
        <v>87</v>
      </c>
      <c r="E10">
        <v>36</v>
      </c>
      <c r="F10" s="2">
        <f t="shared" si="0"/>
        <v>0.41379310344827586</v>
      </c>
      <c r="G10">
        <v>12</v>
      </c>
      <c r="H10">
        <v>1</v>
      </c>
      <c r="I10">
        <v>3</v>
      </c>
      <c r="J10" s="2">
        <f t="shared" si="1"/>
        <v>0.49</v>
      </c>
      <c r="K10">
        <f t="shared" si="2"/>
        <v>0</v>
      </c>
      <c r="L10">
        <f t="shared" si="3"/>
        <v>0</v>
      </c>
    </row>
    <row r="11" spans="1:12" x14ac:dyDescent="0.25">
      <c r="A11" t="s">
        <v>30</v>
      </c>
      <c r="B11" t="s">
        <v>31</v>
      </c>
      <c r="C11">
        <v>109</v>
      </c>
      <c r="D11">
        <v>102</v>
      </c>
      <c r="E11">
        <v>41</v>
      </c>
      <c r="F11" s="2">
        <f t="shared" si="0"/>
        <v>0.40196078431372551</v>
      </c>
      <c r="G11">
        <v>5</v>
      </c>
      <c r="H11">
        <v>3</v>
      </c>
      <c r="I11">
        <v>9</v>
      </c>
      <c r="J11" s="2">
        <f t="shared" si="1"/>
        <v>0.44545454545454544</v>
      </c>
      <c r="K11">
        <f t="shared" si="2"/>
        <v>0</v>
      </c>
      <c r="L11">
        <f t="shared" si="3"/>
        <v>0</v>
      </c>
    </row>
    <row r="12" spans="1:12" x14ac:dyDescent="0.25">
      <c r="A12" t="s">
        <v>32</v>
      </c>
      <c r="B12" t="s">
        <v>33</v>
      </c>
      <c r="C12">
        <v>52</v>
      </c>
      <c r="D12">
        <v>42</v>
      </c>
      <c r="E12">
        <v>16</v>
      </c>
      <c r="F12" s="2">
        <f t="shared" si="0"/>
        <v>0.38095238095238093</v>
      </c>
      <c r="G12">
        <v>9</v>
      </c>
      <c r="H12">
        <v>1</v>
      </c>
      <c r="I12">
        <v>4</v>
      </c>
      <c r="J12" s="2">
        <f t="shared" si="1"/>
        <v>0.5</v>
      </c>
      <c r="K12">
        <f t="shared" si="2"/>
        <v>1</v>
      </c>
      <c r="L12">
        <f t="shared" si="3"/>
        <v>1</v>
      </c>
    </row>
    <row r="13" spans="1:12" x14ac:dyDescent="0.25">
      <c r="A13" t="s">
        <v>34</v>
      </c>
      <c r="B13" t="s">
        <v>35</v>
      </c>
      <c r="C13">
        <v>105</v>
      </c>
      <c r="D13">
        <v>90</v>
      </c>
      <c r="E13">
        <v>34</v>
      </c>
      <c r="F13" s="2">
        <f t="shared" si="0"/>
        <v>0.37777777777777777</v>
      </c>
      <c r="G13">
        <v>13</v>
      </c>
      <c r="H13">
        <v>2</v>
      </c>
      <c r="I13">
        <v>13</v>
      </c>
      <c r="J13" s="2">
        <f t="shared" si="1"/>
        <v>0.46666666666666667</v>
      </c>
      <c r="K13">
        <f t="shared" si="2"/>
        <v>1</v>
      </c>
      <c r="L13">
        <f t="shared" si="3"/>
        <v>1</v>
      </c>
    </row>
    <row r="14" spans="1:12" x14ac:dyDescent="0.25">
      <c r="A14" t="s">
        <v>36</v>
      </c>
      <c r="B14" t="s">
        <v>37</v>
      </c>
      <c r="C14">
        <v>90</v>
      </c>
      <c r="D14">
        <v>80</v>
      </c>
      <c r="E14">
        <v>28</v>
      </c>
      <c r="F14" s="2">
        <f t="shared" si="0"/>
        <v>0.35</v>
      </c>
      <c r="G14">
        <v>10</v>
      </c>
      <c r="H14">
        <v>0</v>
      </c>
      <c r="I14">
        <v>1</v>
      </c>
      <c r="J14" s="2">
        <f t="shared" si="1"/>
        <v>0.42222222222222222</v>
      </c>
      <c r="K14">
        <f t="shared" si="2"/>
        <v>1</v>
      </c>
      <c r="L14">
        <f t="shared" si="3"/>
        <v>1</v>
      </c>
    </row>
    <row r="15" spans="1:12" x14ac:dyDescent="0.25">
      <c r="A15" t="s">
        <v>38</v>
      </c>
      <c r="B15" t="s">
        <v>39</v>
      </c>
      <c r="C15">
        <v>108</v>
      </c>
      <c r="D15">
        <v>86</v>
      </c>
      <c r="E15">
        <v>30</v>
      </c>
      <c r="F15" s="2">
        <f t="shared" si="0"/>
        <v>0.34883720930232559</v>
      </c>
      <c r="G15">
        <v>15</v>
      </c>
      <c r="H15">
        <v>6</v>
      </c>
      <c r="I15">
        <v>9</v>
      </c>
      <c r="J15" s="2">
        <f t="shared" si="1"/>
        <v>0.47663551401869159</v>
      </c>
      <c r="K15">
        <f t="shared" si="2"/>
        <v>0</v>
      </c>
      <c r="L15">
        <f t="shared" si="3"/>
        <v>0</v>
      </c>
    </row>
    <row r="16" spans="1:12" x14ac:dyDescent="0.25">
      <c r="A16" t="s">
        <v>40</v>
      </c>
      <c r="B16" t="s">
        <v>41</v>
      </c>
      <c r="C16">
        <v>83</v>
      </c>
      <c r="D16">
        <v>75</v>
      </c>
      <c r="E16">
        <v>26</v>
      </c>
      <c r="F16" s="2">
        <f t="shared" si="0"/>
        <v>0.34666666666666668</v>
      </c>
      <c r="G16">
        <v>6</v>
      </c>
      <c r="H16">
        <v>1</v>
      </c>
      <c r="I16">
        <v>5</v>
      </c>
      <c r="J16" s="2">
        <f t="shared" si="1"/>
        <v>0.40243902439024393</v>
      </c>
      <c r="K16">
        <f t="shared" si="2"/>
        <v>0</v>
      </c>
      <c r="L16">
        <f t="shared" si="3"/>
        <v>0</v>
      </c>
    </row>
    <row r="17" spans="1:12" x14ac:dyDescent="0.25">
      <c r="A17" t="s">
        <v>42</v>
      </c>
      <c r="B17" t="s">
        <v>43</v>
      </c>
      <c r="C17">
        <v>112</v>
      </c>
      <c r="D17">
        <v>106</v>
      </c>
      <c r="E17">
        <v>36</v>
      </c>
      <c r="F17" s="2">
        <f t="shared" si="0"/>
        <v>0.33962264150943394</v>
      </c>
      <c r="G17">
        <v>6</v>
      </c>
      <c r="H17">
        <v>0</v>
      </c>
      <c r="I17">
        <v>6</v>
      </c>
      <c r="J17" s="2">
        <f t="shared" si="1"/>
        <v>0.375</v>
      </c>
      <c r="K17">
        <f t="shared" si="2"/>
        <v>1</v>
      </c>
      <c r="L17">
        <f t="shared" si="3"/>
        <v>1</v>
      </c>
    </row>
    <row r="18" spans="1:12" x14ac:dyDescent="0.25">
      <c r="A18" t="s">
        <v>44</v>
      </c>
      <c r="B18" t="s">
        <v>45</v>
      </c>
      <c r="C18">
        <v>102</v>
      </c>
      <c r="D18">
        <v>92</v>
      </c>
      <c r="E18">
        <v>30</v>
      </c>
      <c r="F18" s="2">
        <f t="shared" si="0"/>
        <v>0.32608695652173914</v>
      </c>
      <c r="G18">
        <v>8</v>
      </c>
      <c r="H18">
        <v>0</v>
      </c>
      <c r="I18">
        <v>1</v>
      </c>
      <c r="J18" s="2">
        <f t="shared" si="1"/>
        <v>0.38</v>
      </c>
      <c r="K18">
        <f t="shared" si="2"/>
        <v>0</v>
      </c>
      <c r="L18">
        <f t="shared" si="3"/>
        <v>0</v>
      </c>
    </row>
    <row r="19" spans="1:12" x14ac:dyDescent="0.25">
      <c r="A19" t="s">
        <v>46</v>
      </c>
      <c r="B19" t="s">
        <v>47</v>
      </c>
      <c r="C19">
        <v>104</v>
      </c>
      <c r="D19">
        <v>93</v>
      </c>
      <c r="E19">
        <v>30</v>
      </c>
      <c r="F19" s="2">
        <f t="shared" si="0"/>
        <v>0.32258064516129031</v>
      </c>
      <c r="G19">
        <v>11</v>
      </c>
      <c r="H19">
        <v>1</v>
      </c>
      <c r="I19">
        <v>7</v>
      </c>
      <c r="J19" s="2">
        <f t="shared" si="1"/>
        <v>0.4</v>
      </c>
      <c r="K19">
        <f t="shared" si="2"/>
        <v>0</v>
      </c>
      <c r="L19">
        <f t="shared" si="3"/>
        <v>0</v>
      </c>
    </row>
    <row r="20" spans="1:12" x14ac:dyDescent="0.25">
      <c r="A20" t="s">
        <v>48</v>
      </c>
      <c r="B20" t="s">
        <v>39</v>
      </c>
      <c r="C20">
        <v>108</v>
      </c>
      <c r="D20">
        <v>102</v>
      </c>
      <c r="E20">
        <v>32</v>
      </c>
      <c r="F20" s="2">
        <f t="shared" si="0"/>
        <v>0.31372549019607843</v>
      </c>
      <c r="G20">
        <v>5</v>
      </c>
      <c r="H20">
        <v>1</v>
      </c>
      <c r="I20">
        <v>9</v>
      </c>
      <c r="J20" s="2">
        <f t="shared" si="1"/>
        <v>0.35185185185185186</v>
      </c>
      <c r="K20">
        <f t="shared" si="2"/>
        <v>1</v>
      </c>
      <c r="L20">
        <f t="shared" si="3"/>
        <v>1</v>
      </c>
    </row>
    <row r="21" spans="1:12" x14ac:dyDescent="0.25">
      <c r="A21" t="s">
        <v>49</v>
      </c>
      <c r="B21" t="s">
        <v>50</v>
      </c>
      <c r="C21">
        <v>85</v>
      </c>
      <c r="D21">
        <v>80</v>
      </c>
      <c r="E21">
        <v>24</v>
      </c>
      <c r="F21" s="2">
        <f t="shared" si="0"/>
        <v>0.3</v>
      </c>
      <c r="G21">
        <v>5</v>
      </c>
      <c r="H21">
        <v>0</v>
      </c>
      <c r="I21">
        <v>5</v>
      </c>
      <c r="J21" s="2">
        <f t="shared" si="1"/>
        <v>0.3411764705882353</v>
      </c>
      <c r="K21">
        <f t="shared" si="2"/>
        <v>1</v>
      </c>
      <c r="L21">
        <f t="shared" si="3"/>
        <v>1</v>
      </c>
    </row>
    <row r="22" spans="1:12" x14ac:dyDescent="0.25">
      <c r="A22" t="s">
        <v>49</v>
      </c>
      <c r="B22" t="s">
        <v>14</v>
      </c>
      <c r="C22">
        <v>86</v>
      </c>
      <c r="D22">
        <v>76</v>
      </c>
      <c r="E22">
        <v>22</v>
      </c>
      <c r="F22" s="2">
        <f t="shared" si="0"/>
        <v>0.28947368421052633</v>
      </c>
      <c r="G22">
        <v>8</v>
      </c>
      <c r="H22">
        <v>2</v>
      </c>
      <c r="I22">
        <v>6</v>
      </c>
      <c r="J22" s="2">
        <f t="shared" si="1"/>
        <v>0.37209302325581395</v>
      </c>
      <c r="K22">
        <f t="shared" si="2"/>
        <v>1</v>
      </c>
      <c r="L22">
        <f t="shared" si="3"/>
        <v>1</v>
      </c>
    </row>
    <row r="23" spans="1:12" x14ac:dyDescent="0.25">
      <c r="A23" t="s">
        <v>51</v>
      </c>
      <c r="B23" t="s">
        <v>52</v>
      </c>
      <c r="C23">
        <v>82</v>
      </c>
      <c r="D23">
        <v>71</v>
      </c>
      <c r="E23">
        <v>20</v>
      </c>
      <c r="F23" s="2">
        <f t="shared" si="0"/>
        <v>0.28169014084507044</v>
      </c>
      <c r="G23">
        <v>11</v>
      </c>
      <c r="H23">
        <v>0</v>
      </c>
      <c r="I23">
        <v>7</v>
      </c>
      <c r="J23" s="2">
        <f t="shared" si="1"/>
        <v>0.37804878048780488</v>
      </c>
      <c r="K23">
        <f t="shared" si="2"/>
        <v>1</v>
      </c>
      <c r="L23">
        <f t="shared" si="3"/>
        <v>1</v>
      </c>
    </row>
    <row r="24" spans="1:12" x14ac:dyDescent="0.25">
      <c r="A24" t="s">
        <v>53</v>
      </c>
      <c r="B24" t="s">
        <v>41</v>
      </c>
      <c r="C24">
        <v>72</v>
      </c>
      <c r="D24">
        <v>64</v>
      </c>
      <c r="E24">
        <v>18</v>
      </c>
      <c r="F24" s="2">
        <f t="shared" si="0"/>
        <v>0.28125</v>
      </c>
      <c r="G24">
        <v>7</v>
      </c>
      <c r="H24">
        <v>1</v>
      </c>
      <c r="I24">
        <v>5</v>
      </c>
      <c r="J24" s="2">
        <f t="shared" si="1"/>
        <v>0.3611111111111111</v>
      </c>
      <c r="K24">
        <f t="shared" si="2"/>
        <v>1</v>
      </c>
      <c r="L24">
        <f t="shared" si="3"/>
        <v>1</v>
      </c>
    </row>
    <row r="25" spans="1:12" x14ac:dyDescent="0.25">
      <c r="A25" t="s">
        <v>54</v>
      </c>
      <c r="B25" t="s">
        <v>55</v>
      </c>
      <c r="C25">
        <v>53</v>
      </c>
      <c r="D25">
        <v>50</v>
      </c>
      <c r="E25">
        <v>14</v>
      </c>
      <c r="F25" s="2">
        <f t="shared" si="0"/>
        <v>0.28000000000000003</v>
      </c>
      <c r="G25">
        <v>3</v>
      </c>
      <c r="H25">
        <v>0</v>
      </c>
      <c r="I25">
        <v>1</v>
      </c>
      <c r="J25" s="2">
        <f t="shared" si="1"/>
        <v>0.32075471698113206</v>
      </c>
      <c r="K25">
        <f t="shared" si="2"/>
        <v>1</v>
      </c>
      <c r="L25">
        <f t="shared" si="3"/>
        <v>1</v>
      </c>
    </row>
    <row r="26" spans="1:12" x14ac:dyDescent="0.25">
      <c r="A26" t="s">
        <v>51</v>
      </c>
      <c r="B26" t="s">
        <v>56</v>
      </c>
      <c r="C26">
        <v>77</v>
      </c>
      <c r="D26">
        <v>75</v>
      </c>
      <c r="E26">
        <v>21</v>
      </c>
      <c r="F26" s="2">
        <f t="shared" si="0"/>
        <v>0.28000000000000003</v>
      </c>
      <c r="G26">
        <v>0</v>
      </c>
      <c r="H26">
        <v>2</v>
      </c>
      <c r="I26">
        <v>6</v>
      </c>
      <c r="J26" s="2">
        <f t="shared" si="1"/>
        <v>0.29870129870129869</v>
      </c>
      <c r="K26">
        <f t="shared" si="2"/>
        <v>1</v>
      </c>
      <c r="L26">
        <f t="shared" si="3"/>
        <v>1</v>
      </c>
    </row>
    <row r="27" spans="1:12" x14ac:dyDescent="0.25">
      <c r="A27" t="s">
        <v>57</v>
      </c>
      <c r="B27" t="s">
        <v>58</v>
      </c>
      <c r="C27">
        <v>102</v>
      </c>
      <c r="D27">
        <v>92</v>
      </c>
      <c r="E27">
        <v>25</v>
      </c>
      <c r="F27" s="2">
        <f t="shared" si="0"/>
        <v>0.27173913043478259</v>
      </c>
      <c r="G27">
        <v>6</v>
      </c>
      <c r="H27">
        <v>4</v>
      </c>
      <c r="I27">
        <v>7</v>
      </c>
      <c r="J27" s="2">
        <f t="shared" si="1"/>
        <v>0.34313725490196079</v>
      </c>
      <c r="K27">
        <f t="shared" si="2"/>
        <v>1</v>
      </c>
      <c r="L27">
        <f t="shared" si="3"/>
        <v>1</v>
      </c>
    </row>
    <row r="28" spans="1:12" x14ac:dyDescent="0.25">
      <c r="A28" t="s">
        <v>59</v>
      </c>
      <c r="B28" t="s">
        <v>60</v>
      </c>
      <c r="C28">
        <v>78</v>
      </c>
      <c r="D28">
        <v>70</v>
      </c>
      <c r="E28">
        <v>19</v>
      </c>
      <c r="F28" s="2">
        <f t="shared" si="0"/>
        <v>0.27142857142857141</v>
      </c>
      <c r="G28">
        <v>6</v>
      </c>
      <c r="H28">
        <v>2</v>
      </c>
      <c r="I28">
        <v>5</v>
      </c>
      <c r="J28" s="2">
        <f t="shared" si="1"/>
        <v>0.34615384615384615</v>
      </c>
      <c r="K28">
        <f t="shared" si="2"/>
        <v>1</v>
      </c>
      <c r="L28">
        <f t="shared" si="3"/>
        <v>1</v>
      </c>
    </row>
    <row r="29" spans="1:12" x14ac:dyDescent="0.25">
      <c r="A29" t="s">
        <v>61</v>
      </c>
      <c r="B29" t="s">
        <v>194</v>
      </c>
      <c r="C29">
        <v>83</v>
      </c>
      <c r="D29">
        <v>82</v>
      </c>
      <c r="E29">
        <v>22</v>
      </c>
      <c r="F29" s="2">
        <f t="shared" si="0"/>
        <v>0.26829268292682928</v>
      </c>
      <c r="G29">
        <v>1</v>
      </c>
      <c r="H29">
        <v>0</v>
      </c>
      <c r="I29">
        <v>2</v>
      </c>
      <c r="J29" s="2">
        <f t="shared" si="1"/>
        <v>0.27710843373493976</v>
      </c>
      <c r="K29">
        <f t="shared" si="2"/>
        <v>1</v>
      </c>
      <c r="L29">
        <f t="shared" si="3"/>
        <v>1</v>
      </c>
    </row>
    <row r="30" spans="1:12" x14ac:dyDescent="0.25">
      <c r="A30" t="s">
        <v>48</v>
      </c>
      <c r="B30" t="s">
        <v>62</v>
      </c>
      <c r="C30">
        <v>106</v>
      </c>
      <c r="D30">
        <v>102</v>
      </c>
      <c r="E30">
        <v>27</v>
      </c>
      <c r="F30" s="2">
        <f t="shared" si="0"/>
        <v>0.26470588235294118</v>
      </c>
      <c r="G30">
        <v>4</v>
      </c>
      <c r="H30">
        <v>1</v>
      </c>
      <c r="I30">
        <v>7</v>
      </c>
      <c r="J30" s="2">
        <f t="shared" si="1"/>
        <v>0.29906542056074764</v>
      </c>
      <c r="K30">
        <f t="shared" si="2"/>
        <v>0</v>
      </c>
      <c r="L30">
        <f t="shared" si="3"/>
        <v>0</v>
      </c>
    </row>
    <row r="31" spans="1:12" x14ac:dyDescent="0.25">
      <c r="A31" t="s">
        <v>42</v>
      </c>
      <c r="B31" t="s">
        <v>63</v>
      </c>
      <c r="C31">
        <v>99</v>
      </c>
      <c r="D31">
        <v>92</v>
      </c>
      <c r="E31">
        <v>23</v>
      </c>
      <c r="F31" s="2">
        <f t="shared" si="0"/>
        <v>0.25</v>
      </c>
      <c r="G31">
        <v>5</v>
      </c>
      <c r="H31">
        <v>2</v>
      </c>
      <c r="I31">
        <v>4</v>
      </c>
      <c r="J31" s="2">
        <f t="shared" si="1"/>
        <v>0.30303030303030304</v>
      </c>
      <c r="K31">
        <f t="shared" si="2"/>
        <v>1</v>
      </c>
      <c r="L31">
        <f t="shared" si="3"/>
        <v>1</v>
      </c>
    </row>
    <row r="32" spans="1:12" x14ac:dyDescent="0.25">
      <c r="A32" t="s">
        <v>64</v>
      </c>
      <c r="B32" t="s">
        <v>65</v>
      </c>
      <c r="C32">
        <v>76</v>
      </c>
      <c r="D32">
        <v>70</v>
      </c>
      <c r="E32">
        <v>17</v>
      </c>
      <c r="F32" s="2">
        <f t="shared" si="0"/>
        <v>0.24285714285714285</v>
      </c>
      <c r="G32">
        <v>5</v>
      </c>
      <c r="H32">
        <v>1</v>
      </c>
      <c r="I32">
        <v>4</v>
      </c>
      <c r="J32" s="2">
        <f t="shared" si="1"/>
        <v>0.30263157894736842</v>
      </c>
      <c r="K32">
        <f t="shared" si="2"/>
        <v>1</v>
      </c>
      <c r="L32">
        <f t="shared" si="3"/>
        <v>1</v>
      </c>
    </row>
    <row r="33" spans="1:12" x14ac:dyDescent="0.25">
      <c r="A33" t="s">
        <v>66</v>
      </c>
      <c r="B33" t="s">
        <v>67</v>
      </c>
      <c r="C33">
        <v>59</v>
      </c>
      <c r="D33">
        <v>50</v>
      </c>
      <c r="E33">
        <v>12</v>
      </c>
      <c r="F33" s="2">
        <f t="shared" si="0"/>
        <v>0.24</v>
      </c>
      <c r="G33">
        <v>8</v>
      </c>
      <c r="H33">
        <v>1</v>
      </c>
      <c r="I33">
        <v>7</v>
      </c>
      <c r="J33" s="2">
        <f t="shared" si="1"/>
        <v>0.3559322033898305</v>
      </c>
      <c r="K33">
        <f t="shared" si="2"/>
        <v>1</v>
      </c>
      <c r="L33">
        <f t="shared" si="3"/>
        <v>1</v>
      </c>
    </row>
    <row r="34" spans="1:12" x14ac:dyDescent="0.25">
      <c r="A34" t="s">
        <v>68</v>
      </c>
      <c r="B34" t="s">
        <v>69</v>
      </c>
      <c r="C34">
        <v>66</v>
      </c>
      <c r="D34">
        <v>57</v>
      </c>
      <c r="E34">
        <v>13</v>
      </c>
      <c r="F34" s="2">
        <f t="shared" si="0"/>
        <v>0.22807017543859648</v>
      </c>
      <c r="G34">
        <v>5</v>
      </c>
      <c r="H34">
        <v>4</v>
      </c>
      <c r="I34">
        <v>5</v>
      </c>
      <c r="J34" s="2">
        <f t="shared" si="1"/>
        <v>0.33333333333333331</v>
      </c>
      <c r="K34">
        <f t="shared" si="2"/>
        <v>1</v>
      </c>
      <c r="L34">
        <f t="shared" si="3"/>
        <v>1</v>
      </c>
    </row>
    <row r="35" spans="1:12" x14ac:dyDescent="0.25">
      <c r="A35" t="s">
        <v>70</v>
      </c>
      <c r="B35" t="s">
        <v>71</v>
      </c>
      <c r="C35">
        <v>95</v>
      </c>
      <c r="D35">
        <v>91</v>
      </c>
      <c r="E35">
        <v>20</v>
      </c>
      <c r="F35" s="2">
        <f t="shared" si="0"/>
        <v>0.21978021978021978</v>
      </c>
      <c r="G35">
        <v>4</v>
      </c>
      <c r="H35">
        <v>0</v>
      </c>
      <c r="I35">
        <v>3</v>
      </c>
      <c r="J35" s="2">
        <f t="shared" si="1"/>
        <v>0.25263157894736843</v>
      </c>
      <c r="K35">
        <f t="shared" si="2"/>
        <v>1</v>
      </c>
      <c r="L35">
        <f t="shared" si="3"/>
        <v>1</v>
      </c>
    </row>
    <row r="36" spans="1:12" x14ac:dyDescent="0.25">
      <c r="A36" t="s">
        <v>72</v>
      </c>
      <c r="B36" t="s">
        <v>73</v>
      </c>
      <c r="C36">
        <v>85</v>
      </c>
      <c r="D36">
        <v>78</v>
      </c>
      <c r="E36">
        <v>17</v>
      </c>
      <c r="F36" s="2">
        <f t="shared" si="0"/>
        <v>0.21794871794871795</v>
      </c>
      <c r="G36">
        <v>5</v>
      </c>
      <c r="H36">
        <v>2</v>
      </c>
      <c r="I36">
        <v>6</v>
      </c>
      <c r="J36" s="2">
        <f t="shared" si="1"/>
        <v>0.28235294117647058</v>
      </c>
      <c r="K36">
        <f t="shared" si="2"/>
        <v>1</v>
      </c>
      <c r="L36">
        <f t="shared" si="3"/>
        <v>1</v>
      </c>
    </row>
    <row r="37" spans="1:12" x14ac:dyDescent="0.25">
      <c r="A37" t="s">
        <v>74</v>
      </c>
      <c r="B37" t="s">
        <v>75</v>
      </c>
      <c r="C37">
        <v>111</v>
      </c>
      <c r="D37">
        <v>103</v>
      </c>
      <c r="E37">
        <v>20</v>
      </c>
      <c r="F37" s="2">
        <f t="shared" si="0"/>
        <v>0.1941747572815534</v>
      </c>
      <c r="G37">
        <v>7</v>
      </c>
      <c r="H37">
        <v>1</v>
      </c>
      <c r="I37">
        <v>4</v>
      </c>
      <c r="J37" s="2">
        <f t="shared" si="1"/>
        <v>0.25225225225225223</v>
      </c>
      <c r="K37">
        <f t="shared" si="2"/>
        <v>1</v>
      </c>
      <c r="L37">
        <f t="shared" si="3"/>
        <v>1</v>
      </c>
    </row>
    <row r="38" spans="1:12" x14ac:dyDescent="0.25">
      <c r="A38" t="s">
        <v>17</v>
      </c>
      <c r="B38" t="s">
        <v>76</v>
      </c>
      <c r="C38">
        <v>88</v>
      </c>
      <c r="D38">
        <v>86</v>
      </c>
      <c r="E38">
        <v>16</v>
      </c>
      <c r="F38" s="2">
        <f t="shared" si="0"/>
        <v>0.18604651162790697</v>
      </c>
      <c r="G38">
        <v>1</v>
      </c>
      <c r="H38">
        <v>1</v>
      </c>
      <c r="I38">
        <v>2</v>
      </c>
      <c r="J38" s="2">
        <f t="shared" si="1"/>
        <v>0.20454545454545456</v>
      </c>
      <c r="K38">
        <f t="shared" si="2"/>
        <v>1</v>
      </c>
      <c r="L38">
        <f t="shared" si="3"/>
        <v>1</v>
      </c>
    </row>
    <row r="39" spans="1:12" x14ac:dyDescent="0.25">
      <c r="A39" t="s">
        <v>82</v>
      </c>
      <c r="B39" t="s">
        <v>77</v>
      </c>
      <c r="C39">
        <v>85</v>
      </c>
      <c r="D39">
        <v>78</v>
      </c>
      <c r="E39">
        <v>15</v>
      </c>
      <c r="F39" s="2">
        <f t="shared" si="0"/>
        <v>0.19230769230769232</v>
      </c>
      <c r="G39">
        <v>1</v>
      </c>
      <c r="H39">
        <v>3</v>
      </c>
      <c r="I39">
        <v>3</v>
      </c>
      <c r="J39" s="2">
        <f t="shared" si="1"/>
        <v>0.23170731707317074</v>
      </c>
      <c r="K39">
        <f t="shared" si="2"/>
        <v>0</v>
      </c>
      <c r="L39">
        <f t="shared" si="3"/>
        <v>0</v>
      </c>
    </row>
    <row r="40" spans="1:12" x14ac:dyDescent="0.25">
      <c r="A40" t="s">
        <v>17</v>
      </c>
      <c r="B40" t="s">
        <v>78</v>
      </c>
      <c r="C40">
        <v>76</v>
      </c>
      <c r="D40">
        <v>72</v>
      </c>
      <c r="E40">
        <v>13</v>
      </c>
      <c r="F40" s="2">
        <f t="shared" si="0"/>
        <v>0.18055555555555555</v>
      </c>
      <c r="G40">
        <v>4</v>
      </c>
      <c r="H40">
        <v>0</v>
      </c>
      <c r="I40">
        <v>5</v>
      </c>
      <c r="J40" s="2">
        <f t="shared" si="1"/>
        <v>0.22368421052631579</v>
      </c>
      <c r="K40">
        <f t="shared" si="2"/>
        <v>1</v>
      </c>
      <c r="L40">
        <f t="shared" si="3"/>
        <v>1</v>
      </c>
    </row>
    <row r="41" spans="1:12" x14ac:dyDescent="0.25">
      <c r="A41" t="s">
        <v>17</v>
      </c>
      <c r="B41" t="s">
        <v>79</v>
      </c>
      <c r="C41">
        <v>87</v>
      </c>
      <c r="D41">
        <v>74</v>
      </c>
      <c r="E41">
        <v>11</v>
      </c>
      <c r="F41" s="2">
        <f t="shared" si="0"/>
        <v>0.14864864864864866</v>
      </c>
      <c r="G41">
        <v>11</v>
      </c>
      <c r="H41">
        <v>2</v>
      </c>
      <c r="I41">
        <v>3</v>
      </c>
      <c r="J41" s="2">
        <f t="shared" si="1"/>
        <v>0.27586206896551724</v>
      </c>
      <c r="K41">
        <f t="shared" si="2"/>
        <v>1</v>
      </c>
      <c r="L41">
        <f t="shared" si="3"/>
        <v>1</v>
      </c>
    </row>
    <row r="42" spans="1:12" x14ac:dyDescent="0.25">
      <c r="A42" t="s">
        <v>80</v>
      </c>
      <c r="B42" t="s">
        <v>81</v>
      </c>
      <c r="C42">
        <v>90</v>
      </c>
      <c r="D42">
        <v>73</v>
      </c>
      <c r="E42">
        <v>9</v>
      </c>
      <c r="F42" s="2">
        <f t="shared" si="0"/>
        <v>0.12328767123287671</v>
      </c>
      <c r="G42">
        <v>13</v>
      </c>
      <c r="H42">
        <v>3</v>
      </c>
      <c r="I42">
        <v>7</v>
      </c>
      <c r="J42" s="2">
        <f t="shared" si="1"/>
        <v>0.2808988764044944</v>
      </c>
      <c r="K42">
        <f t="shared" si="2"/>
        <v>0</v>
      </c>
      <c r="L42">
        <f t="shared" si="3"/>
        <v>0</v>
      </c>
    </row>
    <row r="43" spans="1:12" x14ac:dyDescent="0.25">
      <c r="A43" t="s">
        <v>27</v>
      </c>
      <c r="B43" t="s">
        <v>33</v>
      </c>
      <c r="C43">
        <v>73</v>
      </c>
      <c r="D43">
        <v>61</v>
      </c>
      <c r="E43">
        <v>7</v>
      </c>
      <c r="F43" s="2">
        <f t="shared" si="0"/>
        <v>0.11475409836065574</v>
      </c>
      <c r="G43">
        <v>9</v>
      </c>
      <c r="H43">
        <v>3</v>
      </c>
      <c r="I43">
        <v>5</v>
      </c>
      <c r="J43" s="2">
        <f t="shared" si="1"/>
        <v>0.26027397260273971</v>
      </c>
      <c r="K43">
        <f t="shared" si="2"/>
        <v>1</v>
      </c>
      <c r="L43">
        <f t="shared" si="3"/>
        <v>1</v>
      </c>
    </row>
  </sheetData>
  <conditionalFormatting sqref="K2:L43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FF7F-2244-49A3-A71D-1A7174BFBFF9}">
  <dimension ref="A1:N55"/>
  <sheetViews>
    <sheetView topLeftCell="A46" workbookViewId="0">
      <selection activeCell="B56" sqref="B56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3.42578125" bestFit="1" customWidth="1"/>
    <col min="5" max="5" width="3" bestFit="1" customWidth="1"/>
    <col min="6" max="6" width="5.5703125" bestFit="1" customWidth="1"/>
    <col min="7" max="7" width="3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  <col min="12" max="12" width="9.140625" bestFit="1" customWidth="1"/>
    <col min="13" max="14" width="5.5703125" bestFit="1" customWidth="1"/>
    <col min="15" max="16" width="10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</row>
    <row r="2" spans="1:14" x14ac:dyDescent="0.25">
      <c r="A2" t="s">
        <v>17</v>
      </c>
      <c r="B2" t="s">
        <v>18</v>
      </c>
      <c r="C2">
        <v>92</v>
      </c>
      <c r="D2">
        <v>83</v>
      </c>
      <c r="E2">
        <v>42</v>
      </c>
      <c r="F2" s="2">
        <f>IF(E2=0,0,E2/D2)</f>
        <v>0.50602409638554213</v>
      </c>
      <c r="G2">
        <v>5</v>
      </c>
      <c r="H2">
        <v>4</v>
      </c>
      <c r="I2">
        <v>10</v>
      </c>
      <c r="J2" s="2">
        <f>IF(E2=0,0,((E2+H2+G2)/(D2+G2+H2)))</f>
        <v>0.55434782608695654</v>
      </c>
      <c r="K2">
        <f>SUM(G2,H2,D2)-C2</f>
        <v>0</v>
      </c>
      <c r="L2">
        <f>(C2-SUM(G2,H2))-D2</f>
        <v>0</v>
      </c>
      <c r="M2" s="2"/>
      <c r="N2" s="2"/>
    </row>
    <row r="3" spans="1:14" x14ac:dyDescent="0.25">
      <c r="A3" t="s">
        <v>57</v>
      </c>
      <c r="B3" t="s">
        <v>58</v>
      </c>
      <c r="C3">
        <v>118</v>
      </c>
      <c r="D3">
        <v>99</v>
      </c>
      <c r="E3">
        <v>48</v>
      </c>
      <c r="F3" s="2">
        <f>IF(E3=0,0,E3/D3)</f>
        <v>0.48484848484848486</v>
      </c>
      <c r="G3">
        <v>11</v>
      </c>
      <c r="H3">
        <v>7</v>
      </c>
      <c r="I3">
        <v>9</v>
      </c>
      <c r="J3" s="2">
        <f t="shared" ref="J3:J55" si="0">IF(E3=0,0,((E3+H3+G3)/(D3+G3+H3)))</f>
        <v>0.5641025641025641</v>
      </c>
      <c r="K3">
        <f t="shared" ref="K3:K55" si="1">SUM(G3,H3,D3)-C3</f>
        <v>-1</v>
      </c>
      <c r="L3">
        <f t="shared" ref="L3:L55" si="2">(C3-SUM(G3,H3))-D3</f>
        <v>1</v>
      </c>
    </row>
    <row r="4" spans="1:14" x14ac:dyDescent="0.25">
      <c r="A4" t="s">
        <v>38</v>
      </c>
      <c r="B4" t="s">
        <v>39</v>
      </c>
      <c r="C4">
        <v>88</v>
      </c>
      <c r="D4">
        <v>75</v>
      </c>
      <c r="E4">
        <v>35</v>
      </c>
      <c r="F4" s="2">
        <f>IF(E4=0,0,E4/D4)</f>
        <v>0.46666666666666667</v>
      </c>
      <c r="G4">
        <v>12</v>
      </c>
      <c r="H4">
        <v>1</v>
      </c>
      <c r="I4">
        <v>6</v>
      </c>
      <c r="J4" s="2">
        <f t="shared" si="0"/>
        <v>0.54545454545454541</v>
      </c>
      <c r="K4">
        <f t="shared" si="1"/>
        <v>0</v>
      </c>
      <c r="L4">
        <f t="shared" si="2"/>
        <v>0</v>
      </c>
    </row>
    <row r="5" spans="1:14" x14ac:dyDescent="0.25">
      <c r="A5" t="s">
        <v>17</v>
      </c>
      <c r="B5" t="s">
        <v>90</v>
      </c>
      <c r="C5">
        <v>102</v>
      </c>
      <c r="D5">
        <v>97</v>
      </c>
      <c r="E5">
        <v>43</v>
      </c>
      <c r="F5" s="2">
        <f>IF(E5=0,0,E5/D5)</f>
        <v>0.44329896907216493</v>
      </c>
      <c r="G5">
        <v>3</v>
      </c>
      <c r="H5">
        <v>2</v>
      </c>
      <c r="I5">
        <v>9</v>
      </c>
      <c r="J5" s="2">
        <f t="shared" si="0"/>
        <v>0.47058823529411764</v>
      </c>
      <c r="K5">
        <f t="shared" si="1"/>
        <v>0</v>
      </c>
      <c r="L5">
        <f t="shared" si="2"/>
        <v>0</v>
      </c>
    </row>
    <row r="6" spans="1:14" x14ac:dyDescent="0.25">
      <c r="A6" t="s">
        <v>49</v>
      </c>
      <c r="B6" t="s">
        <v>14</v>
      </c>
      <c r="C6">
        <v>90</v>
      </c>
      <c r="D6">
        <v>84</v>
      </c>
      <c r="E6">
        <v>37</v>
      </c>
      <c r="F6" s="2">
        <f>IF(E6=0,0,E6/D6)</f>
        <v>0.44047619047619047</v>
      </c>
      <c r="G6">
        <v>4</v>
      </c>
      <c r="H6">
        <v>2</v>
      </c>
      <c r="I6">
        <v>3</v>
      </c>
      <c r="J6" s="2">
        <f t="shared" si="0"/>
        <v>0.4777777777777778</v>
      </c>
      <c r="K6">
        <f t="shared" si="1"/>
        <v>0</v>
      </c>
      <c r="L6">
        <f t="shared" si="2"/>
        <v>0</v>
      </c>
    </row>
    <row r="7" spans="1:14" x14ac:dyDescent="0.25">
      <c r="A7" t="s">
        <v>12</v>
      </c>
      <c r="B7" t="s">
        <v>152</v>
      </c>
      <c r="C7">
        <v>100</v>
      </c>
      <c r="D7">
        <v>89</v>
      </c>
      <c r="E7">
        <v>39</v>
      </c>
      <c r="F7" s="2">
        <f>IF(E7=0,0,E7/D7)</f>
        <v>0.43820224719101125</v>
      </c>
      <c r="G7">
        <v>10</v>
      </c>
      <c r="H7">
        <v>1</v>
      </c>
      <c r="I7">
        <v>9</v>
      </c>
      <c r="J7" s="2">
        <f t="shared" si="0"/>
        <v>0.5</v>
      </c>
      <c r="K7">
        <f t="shared" si="1"/>
        <v>0</v>
      </c>
      <c r="L7">
        <f t="shared" si="2"/>
        <v>0</v>
      </c>
    </row>
    <row r="8" spans="1:14" x14ac:dyDescent="0.25">
      <c r="A8" t="s">
        <v>42</v>
      </c>
      <c r="B8" t="s">
        <v>63</v>
      </c>
      <c r="C8">
        <v>96</v>
      </c>
      <c r="D8">
        <v>85</v>
      </c>
      <c r="E8">
        <v>37</v>
      </c>
      <c r="F8" s="2">
        <f>IF(E8=0,0,E8/D8)</f>
        <v>0.43529411764705883</v>
      </c>
      <c r="G8">
        <v>9</v>
      </c>
      <c r="H8">
        <v>2</v>
      </c>
      <c r="I8">
        <v>7</v>
      </c>
      <c r="J8" s="2">
        <f t="shared" si="0"/>
        <v>0.5</v>
      </c>
      <c r="K8">
        <f t="shared" si="1"/>
        <v>0</v>
      </c>
      <c r="L8">
        <f t="shared" si="2"/>
        <v>0</v>
      </c>
    </row>
    <row r="9" spans="1:14" x14ac:dyDescent="0.25">
      <c r="A9" t="s">
        <v>162</v>
      </c>
      <c r="B9" t="s">
        <v>163</v>
      </c>
      <c r="C9">
        <v>88</v>
      </c>
      <c r="D9">
        <v>70</v>
      </c>
      <c r="E9">
        <v>30</v>
      </c>
      <c r="F9" s="2">
        <f>IF(E9=0,0,E9/D9)</f>
        <v>0.42857142857142855</v>
      </c>
      <c r="G9">
        <v>18</v>
      </c>
      <c r="H9">
        <v>0</v>
      </c>
      <c r="I9">
        <v>8</v>
      </c>
      <c r="J9" s="2">
        <f t="shared" si="0"/>
        <v>0.54545454545454541</v>
      </c>
      <c r="K9">
        <f t="shared" si="1"/>
        <v>0</v>
      </c>
      <c r="L9">
        <f t="shared" si="2"/>
        <v>0</v>
      </c>
    </row>
    <row r="10" spans="1:14" x14ac:dyDescent="0.25">
      <c r="A10" t="s">
        <v>27</v>
      </c>
      <c r="B10" t="s">
        <v>28</v>
      </c>
      <c r="C10">
        <v>98</v>
      </c>
      <c r="D10">
        <v>89</v>
      </c>
      <c r="E10">
        <v>37</v>
      </c>
      <c r="F10" s="2">
        <f>IF(E10=0,0,E10/D10)</f>
        <v>0.4157303370786517</v>
      </c>
      <c r="G10">
        <v>7</v>
      </c>
      <c r="H10">
        <v>2</v>
      </c>
      <c r="I10">
        <v>15</v>
      </c>
      <c r="J10" s="2">
        <f t="shared" si="0"/>
        <v>0.46938775510204084</v>
      </c>
      <c r="K10">
        <f t="shared" si="1"/>
        <v>0</v>
      </c>
      <c r="L10">
        <f t="shared" si="2"/>
        <v>0</v>
      </c>
    </row>
    <row r="11" spans="1:14" x14ac:dyDescent="0.25">
      <c r="A11" t="s">
        <v>46</v>
      </c>
      <c r="B11" t="s">
        <v>143</v>
      </c>
      <c r="C11">
        <v>87</v>
      </c>
      <c r="D11">
        <v>80</v>
      </c>
      <c r="E11">
        <v>33</v>
      </c>
      <c r="F11" s="2">
        <f>IF(E11=0,0,E11/D11)</f>
        <v>0.41249999999999998</v>
      </c>
      <c r="G11">
        <v>5</v>
      </c>
      <c r="H11">
        <v>0</v>
      </c>
      <c r="I11">
        <v>5</v>
      </c>
      <c r="J11" s="2">
        <f t="shared" si="0"/>
        <v>0.44705882352941179</v>
      </c>
      <c r="K11">
        <f t="shared" si="1"/>
        <v>-2</v>
      </c>
      <c r="L11">
        <f t="shared" si="2"/>
        <v>2</v>
      </c>
    </row>
    <row r="12" spans="1:14" x14ac:dyDescent="0.25">
      <c r="A12" t="s">
        <v>13</v>
      </c>
      <c r="B12" t="s">
        <v>14</v>
      </c>
      <c r="C12">
        <v>87</v>
      </c>
      <c r="D12">
        <v>77</v>
      </c>
      <c r="E12">
        <v>31</v>
      </c>
      <c r="F12" s="2">
        <f>IF(E12=0,0,E12/D12)</f>
        <v>0.40259740259740262</v>
      </c>
      <c r="G12">
        <v>9</v>
      </c>
      <c r="H12">
        <v>2</v>
      </c>
      <c r="I12">
        <v>6</v>
      </c>
      <c r="J12" s="2">
        <f t="shared" si="0"/>
        <v>0.47727272727272729</v>
      </c>
      <c r="K12">
        <f t="shared" si="1"/>
        <v>1</v>
      </c>
      <c r="L12">
        <f t="shared" si="2"/>
        <v>-1</v>
      </c>
    </row>
    <row r="13" spans="1:14" x14ac:dyDescent="0.25">
      <c r="A13" t="s">
        <v>44</v>
      </c>
      <c r="B13" t="s">
        <v>45</v>
      </c>
      <c r="C13">
        <v>93</v>
      </c>
      <c r="D13">
        <v>79</v>
      </c>
      <c r="E13">
        <v>31</v>
      </c>
      <c r="F13" s="2">
        <f>IF(E13=0,0,E13/D13)</f>
        <v>0.39240506329113922</v>
      </c>
      <c r="G13">
        <v>13</v>
      </c>
      <c r="H13">
        <v>1</v>
      </c>
      <c r="I13">
        <v>11</v>
      </c>
      <c r="J13" s="2">
        <f t="shared" si="0"/>
        <v>0.4838709677419355</v>
      </c>
      <c r="K13">
        <f t="shared" si="1"/>
        <v>0</v>
      </c>
      <c r="L13">
        <f t="shared" si="2"/>
        <v>0</v>
      </c>
    </row>
    <row r="14" spans="1:14" x14ac:dyDescent="0.25">
      <c r="A14" t="s">
        <v>66</v>
      </c>
      <c r="B14" t="s">
        <v>75</v>
      </c>
      <c r="C14">
        <v>85</v>
      </c>
      <c r="D14">
        <v>76</v>
      </c>
      <c r="E14">
        <v>29</v>
      </c>
      <c r="F14" s="2">
        <f>IF(E14=0,0,E14/D14)</f>
        <v>0.38157894736842107</v>
      </c>
      <c r="G14">
        <v>8</v>
      </c>
      <c r="H14">
        <v>0</v>
      </c>
      <c r="I14">
        <v>5</v>
      </c>
      <c r="J14" s="2">
        <f t="shared" si="0"/>
        <v>0.44047619047619047</v>
      </c>
      <c r="K14">
        <f t="shared" si="1"/>
        <v>-1</v>
      </c>
      <c r="L14">
        <f t="shared" si="2"/>
        <v>1</v>
      </c>
    </row>
    <row r="15" spans="1:14" x14ac:dyDescent="0.25">
      <c r="A15" t="s">
        <v>15</v>
      </c>
      <c r="B15" t="s">
        <v>29</v>
      </c>
      <c r="C15">
        <v>91</v>
      </c>
      <c r="D15">
        <v>84</v>
      </c>
      <c r="E15">
        <v>31</v>
      </c>
      <c r="F15" s="2">
        <f>IF(E15=0,0,E15/D15)</f>
        <v>0.36904761904761907</v>
      </c>
      <c r="G15">
        <v>7</v>
      </c>
      <c r="H15">
        <v>0</v>
      </c>
      <c r="I15">
        <v>4</v>
      </c>
      <c r="J15" s="2">
        <f t="shared" si="0"/>
        <v>0.4175824175824176</v>
      </c>
      <c r="K15">
        <f t="shared" si="1"/>
        <v>0</v>
      </c>
      <c r="L15">
        <f t="shared" si="2"/>
        <v>0</v>
      </c>
    </row>
    <row r="16" spans="1:14" x14ac:dyDescent="0.25">
      <c r="A16" t="s">
        <v>21</v>
      </c>
      <c r="B16" t="s">
        <v>22</v>
      </c>
      <c r="C16">
        <v>103</v>
      </c>
      <c r="D16">
        <v>93</v>
      </c>
      <c r="E16">
        <v>34</v>
      </c>
      <c r="F16" s="2">
        <f>IF(E16=0,0,E16/D16)</f>
        <v>0.36559139784946237</v>
      </c>
      <c r="G16">
        <v>9</v>
      </c>
      <c r="H16">
        <v>1</v>
      </c>
      <c r="I16">
        <v>7</v>
      </c>
      <c r="J16" s="2">
        <f t="shared" si="0"/>
        <v>0.42718446601941745</v>
      </c>
      <c r="K16">
        <f t="shared" si="1"/>
        <v>0</v>
      </c>
      <c r="L16">
        <f t="shared" si="2"/>
        <v>0</v>
      </c>
    </row>
    <row r="17" spans="1:12" x14ac:dyDescent="0.25">
      <c r="A17" t="s">
        <v>17</v>
      </c>
      <c r="B17" t="s">
        <v>140</v>
      </c>
      <c r="C17">
        <v>103</v>
      </c>
      <c r="D17">
        <v>91</v>
      </c>
      <c r="E17">
        <v>33</v>
      </c>
      <c r="F17" s="2">
        <f>IF(E17=0,0,E17/D17)</f>
        <v>0.36263736263736263</v>
      </c>
      <c r="G17">
        <v>10</v>
      </c>
      <c r="H17">
        <v>2</v>
      </c>
      <c r="I17">
        <v>7</v>
      </c>
      <c r="J17" s="2">
        <f t="shared" si="0"/>
        <v>0.43689320388349512</v>
      </c>
      <c r="K17">
        <f t="shared" si="1"/>
        <v>0</v>
      </c>
      <c r="L17">
        <f t="shared" si="2"/>
        <v>0</v>
      </c>
    </row>
    <row r="18" spans="1:12" x14ac:dyDescent="0.25">
      <c r="A18" t="s">
        <v>137</v>
      </c>
      <c r="B18" t="s">
        <v>138</v>
      </c>
      <c r="C18">
        <v>82</v>
      </c>
      <c r="D18">
        <v>75</v>
      </c>
      <c r="E18">
        <v>27</v>
      </c>
      <c r="F18" s="2">
        <f>IF(E18=0,0,E18/D18)</f>
        <v>0.36</v>
      </c>
      <c r="G18">
        <v>7</v>
      </c>
      <c r="H18">
        <v>0</v>
      </c>
      <c r="I18">
        <v>5</v>
      </c>
      <c r="J18" s="2">
        <f t="shared" si="0"/>
        <v>0.41463414634146339</v>
      </c>
      <c r="K18">
        <f t="shared" si="1"/>
        <v>0</v>
      </c>
      <c r="L18">
        <f t="shared" si="2"/>
        <v>0</v>
      </c>
    </row>
    <row r="19" spans="1:12" x14ac:dyDescent="0.25">
      <c r="A19" t="s">
        <v>13</v>
      </c>
      <c r="B19" t="s">
        <v>141</v>
      </c>
      <c r="C19">
        <v>112</v>
      </c>
      <c r="D19">
        <v>93</v>
      </c>
      <c r="E19">
        <v>33</v>
      </c>
      <c r="F19" s="2">
        <f>IF(E19=0,0,E19/D19)</f>
        <v>0.35483870967741937</v>
      </c>
      <c r="G19">
        <v>15</v>
      </c>
      <c r="H19">
        <v>5</v>
      </c>
      <c r="I19">
        <v>11</v>
      </c>
      <c r="J19" s="2">
        <f t="shared" si="0"/>
        <v>0.46902654867256638</v>
      </c>
      <c r="K19">
        <f t="shared" si="1"/>
        <v>1</v>
      </c>
      <c r="L19">
        <f t="shared" si="2"/>
        <v>-1</v>
      </c>
    </row>
    <row r="20" spans="1:12" x14ac:dyDescent="0.25">
      <c r="A20" t="s">
        <v>42</v>
      </c>
      <c r="B20" t="s">
        <v>43</v>
      </c>
      <c r="C20">
        <v>95</v>
      </c>
      <c r="D20">
        <v>93</v>
      </c>
      <c r="E20">
        <v>33</v>
      </c>
      <c r="F20" s="2">
        <f>IF(E20=0,0,E20/D20)</f>
        <v>0.35483870967741937</v>
      </c>
      <c r="G20">
        <v>2</v>
      </c>
      <c r="H20">
        <v>0</v>
      </c>
      <c r="I20">
        <v>2</v>
      </c>
      <c r="J20" s="2">
        <f t="shared" si="0"/>
        <v>0.36842105263157893</v>
      </c>
      <c r="K20">
        <f t="shared" si="1"/>
        <v>0</v>
      </c>
      <c r="L20">
        <f t="shared" si="2"/>
        <v>0</v>
      </c>
    </row>
    <row r="21" spans="1:12" x14ac:dyDescent="0.25">
      <c r="A21" t="s">
        <v>153</v>
      </c>
      <c r="B21" t="s">
        <v>133</v>
      </c>
      <c r="C21">
        <v>93</v>
      </c>
      <c r="D21">
        <v>83</v>
      </c>
      <c r="E21">
        <v>29</v>
      </c>
      <c r="F21" s="2">
        <f>IF(E21=0,0,E21/D21)</f>
        <v>0.3493975903614458</v>
      </c>
      <c r="G21">
        <v>7</v>
      </c>
      <c r="H21">
        <v>3</v>
      </c>
      <c r="I21">
        <v>2</v>
      </c>
      <c r="J21" s="2">
        <f t="shared" si="0"/>
        <v>0.41935483870967744</v>
      </c>
      <c r="K21">
        <f t="shared" si="1"/>
        <v>0</v>
      </c>
      <c r="L21">
        <f t="shared" si="2"/>
        <v>0</v>
      </c>
    </row>
    <row r="22" spans="1:12" x14ac:dyDescent="0.25">
      <c r="A22" t="s">
        <v>74</v>
      </c>
      <c r="B22" t="s">
        <v>75</v>
      </c>
      <c r="C22">
        <v>92</v>
      </c>
      <c r="D22">
        <v>85</v>
      </c>
      <c r="E22">
        <v>29</v>
      </c>
      <c r="F22" s="2">
        <f>IF(E22=0,0,E22/D22)</f>
        <v>0.3411764705882353</v>
      </c>
      <c r="G22">
        <v>5</v>
      </c>
      <c r="H22">
        <v>0</v>
      </c>
      <c r="I22">
        <v>6</v>
      </c>
      <c r="J22" s="2">
        <f t="shared" si="0"/>
        <v>0.37777777777777777</v>
      </c>
      <c r="K22">
        <f t="shared" si="1"/>
        <v>-2</v>
      </c>
      <c r="L22">
        <f t="shared" si="2"/>
        <v>2</v>
      </c>
    </row>
    <row r="23" spans="1:12" x14ac:dyDescent="0.25">
      <c r="A23" t="s">
        <v>17</v>
      </c>
      <c r="B23" t="s">
        <v>78</v>
      </c>
      <c r="C23">
        <v>101</v>
      </c>
      <c r="D23">
        <v>97</v>
      </c>
      <c r="E23">
        <v>33</v>
      </c>
      <c r="F23" s="2">
        <f>IF(E23=0,0,E23/D23)</f>
        <v>0.34020618556701032</v>
      </c>
      <c r="G23">
        <v>4</v>
      </c>
      <c r="H23">
        <v>0</v>
      </c>
      <c r="I23">
        <v>3</v>
      </c>
      <c r="J23" s="2">
        <f t="shared" si="0"/>
        <v>0.36633663366336633</v>
      </c>
      <c r="K23">
        <f t="shared" si="1"/>
        <v>0</v>
      </c>
      <c r="L23">
        <f t="shared" si="2"/>
        <v>0</v>
      </c>
    </row>
    <row r="24" spans="1:12" x14ac:dyDescent="0.25">
      <c r="A24" t="s">
        <v>169</v>
      </c>
      <c r="B24" t="s">
        <v>170</v>
      </c>
      <c r="C24">
        <v>69</v>
      </c>
      <c r="D24">
        <v>62</v>
      </c>
      <c r="E24">
        <v>21</v>
      </c>
      <c r="F24" s="2">
        <f>IF(E24=0,0,E24/D24)</f>
        <v>0.33870967741935482</v>
      </c>
      <c r="G24">
        <v>7</v>
      </c>
      <c r="H24">
        <v>1</v>
      </c>
      <c r="I24">
        <v>2</v>
      </c>
      <c r="J24" s="2">
        <f t="shared" si="0"/>
        <v>0.41428571428571431</v>
      </c>
      <c r="K24">
        <f t="shared" si="1"/>
        <v>1</v>
      </c>
      <c r="L24">
        <f t="shared" si="2"/>
        <v>-1</v>
      </c>
    </row>
    <row r="25" spans="1:12" x14ac:dyDescent="0.25">
      <c r="A25" t="s">
        <v>103</v>
      </c>
      <c r="B25" t="s">
        <v>104</v>
      </c>
      <c r="C25">
        <v>95</v>
      </c>
      <c r="D25">
        <v>89</v>
      </c>
      <c r="E25">
        <v>29</v>
      </c>
      <c r="F25" s="2">
        <f>IF(E25=0,0,E25/D25)</f>
        <v>0.3258426966292135</v>
      </c>
      <c r="G25">
        <v>4</v>
      </c>
      <c r="H25">
        <v>2</v>
      </c>
      <c r="I25">
        <v>4</v>
      </c>
      <c r="J25" s="2">
        <f t="shared" si="0"/>
        <v>0.36842105263157893</v>
      </c>
      <c r="K25">
        <f t="shared" si="1"/>
        <v>0</v>
      </c>
      <c r="L25">
        <f t="shared" si="2"/>
        <v>0</v>
      </c>
    </row>
    <row r="26" spans="1:12" x14ac:dyDescent="0.25">
      <c r="A26" t="s">
        <v>42</v>
      </c>
      <c r="B26" t="s">
        <v>110</v>
      </c>
      <c r="C26">
        <v>95</v>
      </c>
      <c r="D26">
        <v>88</v>
      </c>
      <c r="E26">
        <v>27</v>
      </c>
      <c r="F26" s="2">
        <f>IF(E26=0,0,E26/D26)</f>
        <v>0.30681818181818182</v>
      </c>
      <c r="G26">
        <v>6</v>
      </c>
      <c r="H26">
        <v>1</v>
      </c>
      <c r="I26">
        <v>5</v>
      </c>
      <c r="J26" s="2">
        <f t="shared" si="0"/>
        <v>0.35789473684210527</v>
      </c>
      <c r="K26">
        <f t="shared" si="1"/>
        <v>0</v>
      </c>
      <c r="L26">
        <f t="shared" si="2"/>
        <v>0</v>
      </c>
    </row>
    <row r="27" spans="1:12" x14ac:dyDescent="0.25">
      <c r="A27" t="s">
        <v>66</v>
      </c>
      <c r="B27" t="s">
        <v>141</v>
      </c>
      <c r="C27">
        <v>97</v>
      </c>
      <c r="D27">
        <v>87</v>
      </c>
      <c r="E27">
        <v>26</v>
      </c>
      <c r="F27" s="2">
        <f>IF(E27=0,0,E27/D27)</f>
        <v>0.2988505747126437</v>
      </c>
      <c r="G27">
        <v>9</v>
      </c>
      <c r="H27">
        <v>1</v>
      </c>
      <c r="I27">
        <v>3</v>
      </c>
      <c r="J27" s="2">
        <f t="shared" si="0"/>
        <v>0.37113402061855671</v>
      </c>
      <c r="K27">
        <f t="shared" si="1"/>
        <v>0</v>
      </c>
      <c r="L27">
        <f t="shared" si="2"/>
        <v>0</v>
      </c>
    </row>
    <row r="28" spans="1:12" x14ac:dyDescent="0.25">
      <c r="A28" t="s">
        <v>72</v>
      </c>
      <c r="B28" t="s">
        <v>171</v>
      </c>
      <c r="C28">
        <v>99</v>
      </c>
      <c r="D28">
        <v>92</v>
      </c>
      <c r="E28">
        <v>27</v>
      </c>
      <c r="F28" s="2">
        <f>IF(E28=0,0,E28/D28)</f>
        <v>0.29347826086956524</v>
      </c>
      <c r="G28">
        <v>5</v>
      </c>
      <c r="H28">
        <v>2</v>
      </c>
      <c r="I28">
        <v>6</v>
      </c>
      <c r="J28" s="2">
        <f t="shared" si="0"/>
        <v>0.34343434343434343</v>
      </c>
      <c r="K28">
        <f t="shared" si="1"/>
        <v>0</v>
      </c>
      <c r="L28">
        <f t="shared" si="2"/>
        <v>0</v>
      </c>
    </row>
    <row r="29" spans="1:12" x14ac:dyDescent="0.25">
      <c r="A29" t="s">
        <v>59</v>
      </c>
      <c r="B29" t="s">
        <v>60</v>
      </c>
      <c r="C29">
        <v>93</v>
      </c>
      <c r="D29">
        <v>79</v>
      </c>
      <c r="E29">
        <v>23</v>
      </c>
      <c r="F29" s="2">
        <f>IF(E29=0,0,E29/D29)</f>
        <v>0.29113924050632911</v>
      </c>
      <c r="G29">
        <v>14</v>
      </c>
      <c r="H29">
        <v>0</v>
      </c>
      <c r="I29">
        <v>9</v>
      </c>
      <c r="J29" s="2">
        <f t="shared" si="0"/>
        <v>0.39784946236559138</v>
      </c>
      <c r="K29">
        <f t="shared" si="1"/>
        <v>0</v>
      </c>
      <c r="L29">
        <f t="shared" si="2"/>
        <v>0</v>
      </c>
    </row>
    <row r="30" spans="1:12" x14ac:dyDescent="0.25">
      <c r="A30" t="s">
        <v>15</v>
      </c>
      <c r="B30" t="s">
        <v>167</v>
      </c>
      <c r="C30">
        <v>65</v>
      </c>
      <c r="D30">
        <v>60</v>
      </c>
      <c r="E30">
        <v>16</v>
      </c>
      <c r="F30" s="2">
        <f>IF(E30=0,0,E30/D30)</f>
        <v>0.26666666666666666</v>
      </c>
      <c r="G30">
        <v>3</v>
      </c>
      <c r="H30">
        <v>3</v>
      </c>
      <c r="I30">
        <v>2</v>
      </c>
      <c r="J30" s="2">
        <f t="shared" si="0"/>
        <v>0.33333333333333331</v>
      </c>
      <c r="K30">
        <f t="shared" si="1"/>
        <v>1</v>
      </c>
      <c r="L30">
        <f t="shared" si="2"/>
        <v>-1</v>
      </c>
    </row>
    <row r="31" spans="1:12" x14ac:dyDescent="0.25">
      <c r="A31" t="s">
        <v>150</v>
      </c>
      <c r="B31" t="s">
        <v>151</v>
      </c>
      <c r="C31">
        <v>85</v>
      </c>
      <c r="D31">
        <v>73</v>
      </c>
      <c r="E31">
        <v>21</v>
      </c>
      <c r="F31" s="2">
        <f>IF(E31=0,0,E31/D31)</f>
        <v>0.28767123287671231</v>
      </c>
      <c r="G31">
        <v>10</v>
      </c>
      <c r="H31">
        <v>2</v>
      </c>
      <c r="I31">
        <v>10</v>
      </c>
      <c r="J31" s="2">
        <f t="shared" si="0"/>
        <v>0.38823529411764707</v>
      </c>
      <c r="K31">
        <f t="shared" si="1"/>
        <v>0</v>
      </c>
      <c r="L31">
        <f t="shared" si="2"/>
        <v>0</v>
      </c>
    </row>
    <row r="32" spans="1:12" x14ac:dyDescent="0.25">
      <c r="A32" t="s">
        <v>72</v>
      </c>
      <c r="B32" t="s">
        <v>164</v>
      </c>
      <c r="C32">
        <v>84</v>
      </c>
      <c r="D32">
        <v>71</v>
      </c>
      <c r="E32">
        <v>20</v>
      </c>
      <c r="F32" s="2">
        <f>IF(E32=0,0,E32/D32)</f>
        <v>0.28169014084507044</v>
      </c>
      <c r="G32">
        <v>11</v>
      </c>
      <c r="H32">
        <v>2</v>
      </c>
      <c r="I32">
        <v>7</v>
      </c>
      <c r="J32" s="2">
        <f t="shared" si="0"/>
        <v>0.39285714285714285</v>
      </c>
      <c r="K32">
        <f t="shared" si="1"/>
        <v>0</v>
      </c>
      <c r="L32">
        <f t="shared" si="2"/>
        <v>0</v>
      </c>
    </row>
    <row r="33" spans="1:12" x14ac:dyDescent="0.25">
      <c r="A33" t="s">
        <v>32</v>
      </c>
      <c r="B33" t="s">
        <v>33</v>
      </c>
      <c r="C33">
        <v>90</v>
      </c>
      <c r="D33">
        <v>75</v>
      </c>
      <c r="E33">
        <v>21</v>
      </c>
      <c r="F33" s="2">
        <f>IF(E33=0,0,E33/D33)</f>
        <v>0.28000000000000003</v>
      </c>
      <c r="G33">
        <v>12</v>
      </c>
      <c r="H33">
        <v>3</v>
      </c>
      <c r="I33">
        <v>4</v>
      </c>
      <c r="J33" s="2">
        <f t="shared" si="0"/>
        <v>0.4</v>
      </c>
      <c r="K33">
        <f t="shared" si="1"/>
        <v>0</v>
      </c>
      <c r="L33">
        <f t="shared" si="2"/>
        <v>0</v>
      </c>
    </row>
    <row r="34" spans="1:12" x14ac:dyDescent="0.25">
      <c r="A34" t="s">
        <v>12</v>
      </c>
      <c r="B34" t="s">
        <v>131</v>
      </c>
      <c r="C34">
        <v>95</v>
      </c>
      <c r="D34">
        <v>82</v>
      </c>
      <c r="E34">
        <v>22</v>
      </c>
      <c r="F34" s="2">
        <f>IF(E34=0,0,E34/D34)</f>
        <v>0.26829268292682928</v>
      </c>
      <c r="G34">
        <v>10</v>
      </c>
      <c r="H34">
        <v>3</v>
      </c>
      <c r="I34">
        <v>9</v>
      </c>
      <c r="J34" s="2">
        <f t="shared" si="0"/>
        <v>0.36842105263157893</v>
      </c>
      <c r="K34">
        <f t="shared" si="1"/>
        <v>0</v>
      </c>
      <c r="L34">
        <f t="shared" si="2"/>
        <v>0</v>
      </c>
    </row>
    <row r="35" spans="1:12" x14ac:dyDescent="0.25">
      <c r="A35" t="s">
        <v>129</v>
      </c>
      <c r="B35" t="s">
        <v>172</v>
      </c>
      <c r="C35">
        <v>102</v>
      </c>
      <c r="D35">
        <v>82</v>
      </c>
      <c r="E35">
        <v>21</v>
      </c>
      <c r="F35" s="2">
        <f>IF(E35=0,0,E35/D35)</f>
        <v>0.25609756097560976</v>
      </c>
      <c r="G35">
        <v>11</v>
      </c>
      <c r="H35">
        <v>7</v>
      </c>
      <c r="I35">
        <v>9</v>
      </c>
      <c r="J35" s="2">
        <f t="shared" si="0"/>
        <v>0.39</v>
      </c>
      <c r="K35">
        <f t="shared" si="1"/>
        <v>-2</v>
      </c>
      <c r="L35">
        <f t="shared" si="2"/>
        <v>2</v>
      </c>
    </row>
    <row r="36" spans="1:12" x14ac:dyDescent="0.25">
      <c r="A36" t="s">
        <v>74</v>
      </c>
      <c r="B36" t="s">
        <v>78</v>
      </c>
      <c r="C36">
        <v>104</v>
      </c>
      <c r="D36">
        <v>92</v>
      </c>
      <c r="E36">
        <v>21</v>
      </c>
      <c r="F36" s="2">
        <f>IF(E36=0,0,E36/D36)</f>
        <v>0.22826086956521738</v>
      </c>
      <c r="G36">
        <v>7</v>
      </c>
      <c r="H36">
        <v>5</v>
      </c>
      <c r="I36">
        <v>6</v>
      </c>
      <c r="J36" s="2">
        <f t="shared" si="0"/>
        <v>0.31730769230769229</v>
      </c>
      <c r="K36">
        <f t="shared" si="1"/>
        <v>0</v>
      </c>
      <c r="L36">
        <f t="shared" si="2"/>
        <v>0</v>
      </c>
    </row>
    <row r="37" spans="1:12" x14ac:dyDescent="0.25">
      <c r="A37" t="s">
        <v>173</v>
      </c>
      <c r="B37" t="s">
        <v>174</v>
      </c>
      <c r="C37">
        <v>65</v>
      </c>
      <c r="D37">
        <v>62</v>
      </c>
      <c r="E37">
        <v>14</v>
      </c>
      <c r="F37" s="2">
        <f>IF(E37=0,0,E37/D37)</f>
        <v>0.22580645161290322</v>
      </c>
      <c r="G37">
        <v>1</v>
      </c>
      <c r="H37">
        <v>2</v>
      </c>
      <c r="I37">
        <v>0</v>
      </c>
      <c r="J37" s="2">
        <f t="shared" si="0"/>
        <v>0.26153846153846155</v>
      </c>
      <c r="K37">
        <f t="shared" si="1"/>
        <v>0</v>
      </c>
      <c r="L37">
        <f t="shared" si="2"/>
        <v>0</v>
      </c>
    </row>
    <row r="38" spans="1:12" x14ac:dyDescent="0.25">
      <c r="A38" t="s">
        <v>54</v>
      </c>
      <c r="B38" t="s">
        <v>14</v>
      </c>
      <c r="C38">
        <v>71</v>
      </c>
      <c r="D38">
        <v>67</v>
      </c>
      <c r="E38">
        <v>15</v>
      </c>
      <c r="F38" s="2">
        <f>IF(E38=0,0,E38/D38)</f>
        <v>0.22388059701492538</v>
      </c>
      <c r="G38">
        <v>4</v>
      </c>
      <c r="H38">
        <v>0</v>
      </c>
      <c r="I38">
        <v>1</v>
      </c>
      <c r="J38" s="2">
        <f t="shared" si="0"/>
        <v>0.26760563380281688</v>
      </c>
      <c r="K38">
        <f t="shared" si="1"/>
        <v>0</v>
      </c>
      <c r="L38">
        <f t="shared" si="2"/>
        <v>0</v>
      </c>
    </row>
    <row r="39" spans="1:12" x14ac:dyDescent="0.25">
      <c r="A39" t="s">
        <v>159</v>
      </c>
      <c r="B39" t="s">
        <v>160</v>
      </c>
      <c r="C39">
        <v>50</v>
      </c>
      <c r="D39">
        <v>41</v>
      </c>
      <c r="E39">
        <v>9</v>
      </c>
      <c r="F39" s="2">
        <f>IF(E39=0,0,E39/D39)</f>
        <v>0.21951219512195122</v>
      </c>
      <c r="G39">
        <v>6</v>
      </c>
      <c r="H39">
        <v>3</v>
      </c>
      <c r="I39">
        <v>4</v>
      </c>
      <c r="J39" s="2">
        <f t="shared" si="0"/>
        <v>0.36</v>
      </c>
      <c r="K39">
        <f t="shared" si="1"/>
        <v>0</v>
      </c>
      <c r="L39">
        <f t="shared" si="2"/>
        <v>0</v>
      </c>
    </row>
    <row r="40" spans="1:12" x14ac:dyDescent="0.25">
      <c r="A40" t="s">
        <v>48</v>
      </c>
      <c r="B40" t="s">
        <v>99</v>
      </c>
      <c r="C40">
        <v>73</v>
      </c>
      <c r="D40">
        <v>69</v>
      </c>
      <c r="E40">
        <v>15</v>
      </c>
      <c r="F40" s="2">
        <f>IF(E40=0,0,E40/D40)</f>
        <v>0.21739130434782608</v>
      </c>
      <c r="G40">
        <v>4</v>
      </c>
      <c r="H40">
        <v>0</v>
      </c>
      <c r="I40">
        <v>6</v>
      </c>
      <c r="J40" s="2">
        <f t="shared" si="0"/>
        <v>0.26027397260273971</v>
      </c>
      <c r="K40">
        <f t="shared" si="1"/>
        <v>0</v>
      </c>
      <c r="L40">
        <f t="shared" si="2"/>
        <v>0</v>
      </c>
    </row>
    <row r="41" spans="1:12" x14ac:dyDescent="0.25">
      <c r="A41" t="s">
        <v>15</v>
      </c>
      <c r="B41" t="s">
        <v>125</v>
      </c>
      <c r="C41">
        <v>57</v>
      </c>
      <c r="D41">
        <v>51</v>
      </c>
      <c r="E41">
        <v>11</v>
      </c>
      <c r="F41" s="2">
        <f>IF(E41=0,0,E41/D41)</f>
        <v>0.21568627450980393</v>
      </c>
      <c r="G41">
        <v>6</v>
      </c>
      <c r="H41">
        <v>0</v>
      </c>
      <c r="I41">
        <v>5</v>
      </c>
      <c r="J41" s="2">
        <f t="shared" si="0"/>
        <v>0.2982456140350877</v>
      </c>
      <c r="K41">
        <f t="shared" si="1"/>
        <v>0</v>
      </c>
      <c r="L41">
        <f t="shared" si="2"/>
        <v>0</v>
      </c>
    </row>
    <row r="42" spans="1:12" x14ac:dyDescent="0.25">
      <c r="A42" t="s">
        <v>59</v>
      </c>
      <c r="B42" t="s">
        <v>105</v>
      </c>
      <c r="C42">
        <v>81</v>
      </c>
      <c r="D42">
        <v>72</v>
      </c>
      <c r="E42">
        <v>15</v>
      </c>
      <c r="F42" s="2">
        <f>IF(E42=0,0,E42/D42)</f>
        <v>0.20833333333333334</v>
      </c>
      <c r="G42">
        <v>8</v>
      </c>
      <c r="H42">
        <v>1</v>
      </c>
      <c r="I42">
        <v>6</v>
      </c>
      <c r="J42" s="2">
        <f t="shared" si="0"/>
        <v>0.29629629629629628</v>
      </c>
      <c r="K42">
        <f t="shared" si="1"/>
        <v>0</v>
      </c>
      <c r="L42">
        <f t="shared" si="2"/>
        <v>0</v>
      </c>
    </row>
    <row r="43" spans="1:12" x14ac:dyDescent="0.25">
      <c r="A43" t="s">
        <v>27</v>
      </c>
      <c r="B43" t="s">
        <v>75</v>
      </c>
      <c r="C43">
        <v>71</v>
      </c>
      <c r="D43">
        <v>69</v>
      </c>
      <c r="E43">
        <v>14</v>
      </c>
      <c r="F43" s="2">
        <f>IF(E43=0,0,E43/D43)</f>
        <v>0.20289855072463769</v>
      </c>
      <c r="G43">
        <v>1</v>
      </c>
      <c r="H43">
        <v>1</v>
      </c>
      <c r="I43">
        <v>4</v>
      </c>
      <c r="J43" s="2">
        <f t="shared" si="0"/>
        <v>0.22535211267605634</v>
      </c>
      <c r="K43">
        <f t="shared" si="1"/>
        <v>0</v>
      </c>
      <c r="L43">
        <f t="shared" si="2"/>
        <v>0</v>
      </c>
    </row>
    <row r="44" spans="1:12" x14ac:dyDescent="0.25">
      <c r="A44" t="s">
        <v>123</v>
      </c>
      <c r="B44" t="s">
        <v>124</v>
      </c>
      <c r="C44">
        <v>84</v>
      </c>
      <c r="D44">
        <v>72</v>
      </c>
      <c r="E44">
        <v>14</v>
      </c>
      <c r="F44" s="2">
        <f>IF(E44=0,0,E44/D44)</f>
        <v>0.19444444444444445</v>
      </c>
      <c r="G44">
        <v>10</v>
      </c>
      <c r="H44">
        <v>2</v>
      </c>
      <c r="I44">
        <v>4</v>
      </c>
      <c r="J44" s="2">
        <f t="shared" si="0"/>
        <v>0.30952380952380953</v>
      </c>
      <c r="K44">
        <f t="shared" si="1"/>
        <v>0</v>
      </c>
      <c r="L44">
        <f t="shared" si="2"/>
        <v>0</v>
      </c>
    </row>
    <row r="45" spans="1:12" x14ac:dyDescent="0.25">
      <c r="A45" t="s">
        <v>156</v>
      </c>
      <c r="B45" t="s">
        <v>78</v>
      </c>
      <c r="C45">
        <v>96</v>
      </c>
      <c r="D45">
        <v>91</v>
      </c>
      <c r="E45">
        <v>16</v>
      </c>
      <c r="F45" s="2">
        <f>IF(E45=0,0,E45/D45)</f>
        <v>0.17582417582417584</v>
      </c>
      <c r="G45">
        <v>5</v>
      </c>
      <c r="H45">
        <v>0</v>
      </c>
      <c r="I45">
        <v>5</v>
      </c>
      <c r="J45" s="2">
        <f t="shared" si="0"/>
        <v>0.21875</v>
      </c>
      <c r="K45">
        <f t="shared" si="1"/>
        <v>0</v>
      </c>
      <c r="L45">
        <f t="shared" si="2"/>
        <v>0</v>
      </c>
    </row>
    <row r="46" spans="1:12" x14ac:dyDescent="0.25">
      <c r="A46" t="s">
        <v>66</v>
      </c>
      <c r="B46" t="s">
        <v>102</v>
      </c>
      <c r="C46">
        <v>88</v>
      </c>
      <c r="D46">
        <v>77</v>
      </c>
      <c r="E46">
        <v>13</v>
      </c>
      <c r="F46" s="2">
        <f>IF(E46=0,0,E46/D46)</f>
        <v>0.16883116883116883</v>
      </c>
      <c r="G46">
        <v>10</v>
      </c>
      <c r="H46">
        <v>1</v>
      </c>
      <c r="I46">
        <v>3</v>
      </c>
      <c r="J46" s="2">
        <f t="shared" si="0"/>
        <v>0.27272727272727271</v>
      </c>
      <c r="K46">
        <f t="shared" si="1"/>
        <v>0</v>
      </c>
      <c r="L46">
        <f t="shared" si="2"/>
        <v>0</v>
      </c>
    </row>
    <row r="47" spans="1:12" x14ac:dyDescent="0.25">
      <c r="A47" t="s">
        <v>175</v>
      </c>
      <c r="B47" t="s">
        <v>176</v>
      </c>
      <c r="C47">
        <v>61</v>
      </c>
      <c r="D47">
        <v>54</v>
      </c>
      <c r="E47">
        <v>9</v>
      </c>
      <c r="F47" s="2">
        <f>IF(E47=0,0,E47/D47)</f>
        <v>0.16666666666666666</v>
      </c>
      <c r="G47">
        <v>5</v>
      </c>
      <c r="H47">
        <v>1</v>
      </c>
      <c r="I47">
        <v>2</v>
      </c>
      <c r="J47" s="2">
        <f t="shared" si="0"/>
        <v>0.25</v>
      </c>
      <c r="K47">
        <f t="shared" si="1"/>
        <v>-1</v>
      </c>
      <c r="L47">
        <f t="shared" si="2"/>
        <v>1</v>
      </c>
    </row>
    <row r="48" spans="1:12" x14ac:dyDescent="0.25">
      <c r="A48" t="s">
        <v>127</v>
      </c>
      <c r="B48" t="s">
        <v>128</v>
      </c>
      <c r="C48">
        <v>88</v>
      </c>
      <c r="D48">
        <v>79</v>
      </c>
      <c r="E48">
        <v>13</v>
      </c>
      <c r="F48" s="2">
        <f>IF(E48=0,0,E48/D48)</f>
        <v>0.16455696202531644</v>
      </c>
      <c r="G48">
        <v>9</v>
      </c>
      <c r="H48">
        <v>0</v>
      </c>
      <c r="I48">
        <v>5</v>
      </c>
      <c r="J48" s="2">
        <f t="shared" si="0"/>
        <v>0.25</v>
      </c>
      <c r="K48">
        <f t="shared" si="1"/>
        <v>0</v>
      </c>
      <c r="L48">
        <f t="shared" si="2"/>
        <v>0</v>
      </c>
    </row>
    <row r="49" spans="1:12" x14ac:dyDescent="0.25">
      <c r="A49" t="s">
        <v>80</v>
      </c>
      <c r="B49" t="s">
        <v>81</v>
      </c>
      <c r="C49">
        <v>72</v>
      </c>
      <c r="D49">
        <v>58</v>
      </c>
      <c r="E49">
        <v>10</v>
      </c>
      <c r="F49" s="2">
        <f>IF(E49=0,0,E49/D49)</f>
        <v>0.17241379310344829</v>
      </c>
      <c r="G49">
        <v>8</v>
      </c>
      <c r="H49">
        <v>2</v>
      </c>
      <c r="I49">
        <v>1</v>
      </c>
      <c r="J49" s="2">
        <f t="shared" si="0"/>
        <v>0.29411764705882354</v>
      </c>
      <c r="K49">
        <f t="shared" si="1"/>
        <v>-4</v>
      </c>
      <c r="L49">
        <f t="shared" si="2"/>
        <v>4</v>
      </c>
    </row>
    <row r="50" spans="1:12" x14ac:dyDescent="0.25">
      <c r="A50" t="s">
        <v>165</v>
      </c>
      <c r="B50" t="s">
        <v>166</v>
      </c>
      <c r="C50">
        <v>89</v>
      </c>
      <c r="D50">
        <v>78</v>
      </c>
      <c r="E50">
        <v>12</v>
      </c>
      <c r="F50" s="2">
        <f>IF(E50=0,0,E50/D50)</f>
        <v>0.15384615384615385</v>
      </c>
      <c r="G50">
        <v>8</v>
      </c>
      <c r="H50">
        <v>3</v>
      </c>
      <c r="I50">
        <v>2</v>
      </c>
      <c r="J50" s="2">
        <f t="shared" si="0"/>
        <v>0.25842696629213485</v>
      </c>
      <c r="K50">
        <f t="shared" si="1"/>
        <v>0</v>
      </c>
      <c r="L50">
        <f t="shared" si="2"/>
        <v>0</v>
      </c>
    </row>
    <row r="51" spans="1:12" x14ac:dyDescent="0.25">
      <c r="A51" t="s">
        <v>27</v>
      </c>
      <c r="B51" t="s">
        <v>33</v>
      </c>
      <c r="C51">
        <v>69</v>
      </c>
      <c r="D51">
        <v>60</v>
      </c>
      <c r="E51">
        <v>9</v>
      </c>
      <c r="F51" s="2">
        <f>IF(E51=0,0,E51/D51)</f>
        <v>0.15</v>
      </c>
      <c r="G51">
        <v>5</v>
      </c>
      <c r="H51">
        <v>4</v>
      </c>
      <c r="I51">
        <v>2</v>
      </c>
      <c r="J51" s="2">
        <f t="shared" si="0"/>
        <v>0.2608695652173913</v>
      </c>
      <c r="K51">
        <f t="shared" si="1"/>
        <v>0</v>
      </c>
      <c r="L51">
        <f t="shared" si="2"/>
        <v>0</v>
      </c>
    </row>
    <row r="52" spans="1:12" x14ac:dyDescent="0.25">
      <c r="A52" t="s">
        <v>70</v>
      </c>
      <c r="B52" t="s">
        <v>128</v>
      </c>
      <c r="C52">
        <v>82</v>
      </c>
      <c r="D52">
        <v>69</v>
      </c>
      <c r="E52">
        <v>9</v>
      </c>
      <c r="F52" s="2">
        <f>IF(E52=0,0,E52/D52)</f>
        <v>0.13043478260869565</v>
      </c>
      <c r="G52">
        <v>7</v>
      </c>
      <c r="H52">
        <v>6</v>
      </c>
      <c r="I52">
        <v>3</v>
      </c>
      <c r="J52" s="2">
        <f t="shared" si="0"/>
        <v>0.26829268292682928</v>
      </c>
      <c r="K52">
        <f t="shared" si="1"/>
        <v>0</v>
      </c>
      <c r="L52">
        <f t="shared" si="2"/>
        <v>0</v>
      </c>
    </row>
    <row r="53" spans="1:12" x14ac:dyDescent="0.25">
      <c r="A53" t="s">
        <v>64</v>
      </c>
      <c r="B53" t="s">
        <v>177</v>
      </c>
      <c r="C53">
        <v>22</v>
      </c>
      <c r="D53">
        <v>18</v>
      </c>
      <c r="E53">
        <v>2</v>
      </c>
      <c r="F53" s="2">
        <f>IF(E53=0,0,E53/D53)</f>
        <v>0.1111111111111111</v>
      </c>
      <c r="G53">
        <v>4</v>
      </c>
      <c r="H53">
        <v>0</v>
      </c>
      <c r="I53">
        <v>0</v>
      </c>
      <c r="J53" s="2">
        <f t="shared" si="0"/>
        <v>0.27272727272727271</v>
      </c>
      <c r="K53">
        <f t="shared" si="1"/>
        <v>0</v>
      </c>
      <c r="L53">
        <f t="shared" si="2"/>
        <v>0</v>
      </c>
    </row>
    <row r="54" spans="1:12" x14ac:dyDescent="0.25">
      <c r="A54" t="s">
        <v>15</v>
      </c>
      <c r="B54" t="s">
        <v>168</v>
      </c>
      <c r="C54">
        <v>72</v>
      </c>
      <c r="D54">
        <v>62</v>
      </c>
      <c r="E54">
        <v>6</v>
      </c>
      <c r="F54" s="2">
        <f>IF(E54=0,0,E54/D54)</f>
        <v>9.6774193548387094E-2</v>
      </c>
      <c r="G54">
        <v>9</v>
      </c>
      <c r="H54">
        <v>1</v>
      </c>
      <c r="I54">
        <v>3</v>
      </c>
      <c r="J54" s="2">
        <f t="shared" si="0"/>
        <v>0.22222222222222221</v>
      </c>
      <c r="K54">
        <f t="shared" si="1"/>
        <v>0</v>
      </c>
      <c r="L54">
        <f t="shared" si="2"/>
        <v>0</v>
      </c>
    </row>
    <row r="55" spans="1:12" x14ac:dyDescent="0.25">
      <c r="A55" t="s">
        <v>72</v>
      </c>
      <c r="B55" t="s">
        <v>190</v>
      </c>
      <c r="C55">
        <v>32</v>
      </c>
      <c r="D55">
        <v>26</v>
      </c>
      <c r="E55">
        <v>2</v>
      </c>
      <c r="F55" s="2">
        <f>IF(E55=0,0,E55/D55)</f>
        <v>7.6923076923076927E-2</v>
      </c>
      <c r="G55">
        <v>4</v>
      </c>
      <c r="H55">
        <v>3</v>
      </c>
      <c r="I55">
        <v>4</v>
      </c>
      <c r="J55" s="2">
        <f t="shared" si="0"/>
        <v>0.27272727272727271</v>
      </c>
      <c r="K55">
        <f t="shared" si="1"/>
        <v>1</v>
      </c>
      <c r="L55">
        <f t="shared" si="2"/>
        <v>-1</v>
      </c>
    </row>
  </sheetData>
  <conditionalFormatting sqref="K2:L55">
    <cfRule type="cellIs" dxfId="8" priority="1" operator="not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DE19-8AF0-4D09-A7F1-41CE695448A4}">
  <dimension ref="A1:N55"/>
  <sheetViews>
    <sheetView topLeftCell="A21" workbookViewId="0">
      <selection activeCell="A24" sqref="A24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3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  <col min="12" max="12" width="9.140625" bestFit="1" customWidth="1"/>
    <col min="13" max="14" width="5.5703125" bestFit="1" customWidth="1"/>
    <col min="15" max="16" width="10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</row>
    <row r="2" spans="1:14" x14ac:dyDescent="0.25">
      <c r="A2" t="s">
        <v>12</v>
      </c>
      <c r="B2" t="s">
        <v>152</v>
      </c>
      <c r="C2">
        <v>107</v>
      </c>
      <c r="D2">
        <v>96</v>
      </c>
      <c r="E2">
        <v>47</v>
      </c>
      <c r="F2" s="2">
        <f>IF(E2=0,0,E2/D2)</f>
        <v>0.48958333333333331</v>
      </c>
      <c r="G2">
        <v>9</v>
      </c>
      <c r="H2">
        <v>2</v>
      </c>
      <c r="I2">
        <v>10</v>
      </c>
      <c r="J2" s="2">
        <f>IF(E2=0,0,((E2+H2+G2)/(D2+G2+H2)))</f>
        <v>0.54205607476635509</v>
      </c>
      <c r="K2">
        <f>SUM(G2,H2,D2)-C2</f>
        <v>0</v>
      </c>
      <c r="L2">
        <f>(C2-SUM(G2,H2))-D2</f>
        <v>0</v>
      </c>
      <c r="M2" s="2"/>
      <c r="N2" s="2"/>
    </row>
    <row r="3" spans="1:14" x14ac:dyDescent="0.25">
      <c r="A3" t="s">
        <v>15</v>
      </c>
      <c r="B3" t="s">
        <v>29</v>
      </c>
      <c r="C3">
        <v>94</v>
      </c>
      <c r="D3">
        <v>77</v>
      </c>
      <c r="E3">
        <v>37</v>
      </c>
      <c r="F3" s="2">
        <f>IF(E3=0,0,E3/D3)</f>
        <v>0.48051948051948051</v>
      </c>
      <c r="G3">
        <v>19</v>
      </c>
      <c r="H3">
        <v>0</v>
      </c>
      <c r="I3">
        <v>9</v>
      </c>
      <c r="J3" s="2">
        <f t="shared" ref="J3:J55" si="0">IF(E3=0,0,((E3+H3+G3)/(D3+G3+H3)))</f>
        <v>0.58333333333333337</v>
      </c>
      <c r="K3">
        <f t="shared" ref="K3:K55" si="1">SUM(G3,H3,D3)-C3</f>
        <v>2</v>
      </c>
      <c r="L3">
        <f t="shared" ref="L3:L55" si="2">(C3-SUM(G3,H3))-D3</f>
        <v>-2</v>
      </c>
    </row>
    <row r="4" spans="1:14" x14ac:dyDescent="0.25">
      <c r="A4" t="s">
        <v>42</v>
      </c>
      <c r="B4" t="s">
        <v>43</v>
      </c>
      <c r="C4">
        <v>99</v>
      </c>
      <c r="D4">
        <v>82</v>
      </c>
      <c r="E4">
        <v>39</v>
      </c>
      <c r="F4" s="2">
        <f>IF(E4=0,0,E4/D4)</f>
        <v>0.47560975609756095</v>
      </c>
      <c r="G4">
        <v>14</v>
      </c>
      <c r="H4">
        <v>2</v>
      </c>
      <c r="I4">
        <v>12</v>
      </c>
      <c r="J4" s="2">
        <f t="shared" si="0"/>
        <v>0.56122448979591832</v>
      </c>
      <c r="K4">
        <f t="shared" si="1"/>
        <v>-1</v>
      </c>
      <c r="L4">
        <f t="shared" si="2"/>
        <v>1</v>
      </c>
    </row>
    <row r="5" spans="1:14" x14ac:dyDescent="0.25">
      <c r="A5" t="s">
        <v>27</v>
      </c>
      <c r="B5" t="s">
        <v>28</v>
      </c>
      <c r="C5">
        <v>95</v>
      </c>
      <c r="D5">
        <v>77</v>
      </c>
      <c r="E5">
        <v>36</v>
      </c>
      <c r="F5" s="2">
        <f>IF(E5=0,0,E5/D5)</f>
        <v>0.46753246753246752</v>
      </c>
      <c r="G5">
        <v>18</v>
      </c>
      <c r="H5">
        <v>0</v>
      </c>
      <c r="I5">
        <v>7</v>
      </c>
      <c r="J5" s="2">
        <f t="shared" si="0"/>
        <v>0.56842105263157894</v>
      </c>
      <c r="K5">
        <f t="shared" si="1"/>
        <v>0</v>
      </c>
      <c r="L5">
        <f t="shared" si="2"/>
        <v>0</v>
      </c>
    </row>
    <row r="6" spans="1:14" x14ac:dyDescent="0.25">
      <c r="A6" t="s">
        <v>44</v>
      </c>
      <c r="B6" t="s">
        <v>45</v>
      </c>
      <c r="C6">
        <v>92</v>
      </c>
      <c r="D6">
        <v>83</v>
      </c>
      <c r="E6">
        <v>38</v>
      </c>
      <c r="F6" s="2">
        <f>IF(E6=0,0,E6/D6)</f>
        <v>0.45783132530120479</v>
      </c>
      <c r="G6">
        <v>9</v>
      </c>
      <c r="H6">
        <v>0</v>
      </c>
      <c r="I6">
        <v>2</v>
      </c>
      <c r="J6" s="2">
        <f t="shared" si="0"/>
        <v>0.51086956521739135</v>
      </c>
      <c r="K6">
        <f t="shared" si="1"/>
        <v>0</v>
      </c>
      <c r="L6">
        <f t="shared" si="2"/>
        <v>0</v>
      </c>
    </row>
    <row r="7" spans="1:14" x14ac:dyDescent="0.25">
      <c r="A7" t="s">
        <v>13</v>
      </c>
      <c r="B7" t="s">
        <v>141</v>
      </c>
      <c r="C7">
        <v>87</v>
      </c>
      <c r="D7">
        <v>77</v>
      </c>
      <c r="E7">
        <v>33</v>
      </c>
      <c r="F7" s="2">
        <f>IF(E7=0,0,E7/D7)</f>
        <v>0.42857142857142855</v>
      </c>
      <c r="G7">
        <v>8</v>
      </c>
      <c r="H7">
        <v>2</v>
      </c>
      <c r="I7">
        <v>5</v>
      </c>
      <c r="J7" s="2">
        <f t="shared" si="0"/>
        <v>0.4942528735632184</v>
      </c>
      <c r="K7">
        <f t="shared" si="1"/>
        <v>0</v>
      </c>
      <c r="L7">
        <f t="shared" si="2"/>
        <v>0</v>
      </c>
    </row>
    <row r="8" spans="1:14" x14ac:dyDescent="0.25">
      <c r="A8" t="s">
        <v>66</v>
      </c>
      <c r="B8" t="s">
        <v>75</v>
      </c>
      <c r="C8">
        <v>75</v>
      </c>
      <c r="D8">
        <v>65</v>
      </c>
      <c r="E8">
        <v>27</v>
      </c>
      <c r="F8" s="2">
        <f>IF(E8=0,0,E8/D8)</f>
        <v>0.41538461538461541</v>
      </c>
      <c r="G8">
        <v>8</v>
      </c>
      <c r="H8">
        <v>1</v>
      </c>
      <c r="I8">
        <v>6</v>
      </c>
      <c r="J8" s="2">
        <f t="shared" si="0"/>
        <v>0.48648648648648651</v>
      </c>
      <c r="K8">
        <f t="shared" si="1"/>
        <v>-1</v>
      </c>
      <c r="L8">
        <f t="shared" si="2"/>
        <v>1</v>
      </c>
    </row>
    <row r="9" spans="1:14" x14ac:dyDescent="0.25">
      <c r="A9" t="s">
        <v>49</v>
      </c>
      <c r="B9" t="s">
        <v>14</v>
      </c>
      <c r="C9">
        <v>83</v>
      </c>
      <c r="D9">
        <v>71</v>
      </c>
      <c r="E9">
        <v>28</v>
      </c>
      <c r="F9" s="2">
        <f>IF(E9=0,0,E9/D9)</f>
        <v>0.39436619718309857</v>
      </c>
      <c r="G9">
        <v>11</v>
      </c>
      <c r="H9">
        <v>1</v>
      </c>
      <c r="I9">
        <v>4</v>
      </c>
      <c r="J9" s="2">
        <f t="shared" si="0"/>
        <v>0.48192771084337349</v>
      </c>
      <c r="K9">
        <f t="shared" si="1"/>
        <v>0</v>
      </c>
      <c r="L9">
        <f t="shared" si="2"/>
        <v>0</v>
      </c>
    </row>
    <row r="10" spans="1:14" x14ac:dyDescent="0.25">
      <c r="A10" t="s">
        <v>66</v>
      </c>
      <c r="B10" t="s">
        <v>141</v>
      </c>
      <c r="C10">
        <v>81</v>
      </c>
      <c r="D10">
        <v>74</v>
      </c>
      <c r="E10">
        <v>30</v>
      </c>
      <c r="F10" s="2">
        <f>IF(E10=0,0,E10/D10)</f>
        <v>0.40540540540540543</v>
      </c>
      <c r="G10">
        <v>5</v>
      </c>
      <c r="H10">
        <v>2</v>
      </c>
      <c r="I10">
        <v>6</v>
      </c>
      <c r="J10" s="2">
        <f t="shared" si="0"/>
        <v>0.4567901234567901</v>
      </c>
      <c r="K10">
        <f t="shared" si="1"/>
        <v>0</v>
      </c>
      <c r="L10">
        <f t="shared" si="2"/>
        <v>0</v>
      </c>
    </row>
    <row r="11" spans="1:14" x14ac:dyDescent="0.25">
      <c r="A11" t="s">
        <v>57</v>
      </c>
      <c r="B11" t="s">
        <v>58</v>
      </c>
      <c r="C11">
        <v>112</v>
      </c>
      <c r="D11">
        <v>100</v>
      </c>
      <c r="E11">
        <v>40</v>
      </c>
      <c r="F11" s="2">
        <f>IF(E11=0,0,E11/D11)</f>
        <v>0.4</v>
      </c>
      <c r="G11">
        <v>10</v>
      </c>
      <c r="H11">
        <v>2</v>
      </c>
      <c r="I11">
        <v>8</v>
      </c>
      <c r="J11" s="2">
        <f t="shared" si="0"/>
        <v>0.4642857142857143</v>
      </c>
      <c r="K11">
        <f t="shared" si="1"/>
        <v>0</v>
      </c>
      <c r="L11">
        <f t="shared" si="2"/>
        <v>0</v>
      </c>
    </row>
    <row r="12" spans="1:14" x14ac:dyDescent="0.25">
      <c r="A12" t="s">
        <v>17</v>
      </c>
      <c r="B12" t="s">
        <v>140</v>
      </c>
      <c r="C12">
        <v>74</v>
      </c>
      <c r="D12">
        <v>63</v>
      </c>
      <c r="E12">
        <v>25</v>
      </c>
      <c r="F12" s="2">
        <f>IF(E12=0,0,E12/D12)</f>
        <v>0.3968253968253968</v>
      </c>
      <c r="G12">
        <v>8</v>
      </c>
      <c r="H12">
        <v>3</v>
      </c>
      <c r="I12">
        <v>4</v>
      </c>
      <c r="J12" s="2">
        <f t="shared" si="0"/>
        <v>0.48648648648648651</v>
      </c>
      <c r="K12">
        <f t="shared" si="1"/>
        <v>0</v>
      </c>
      <c r="L12">
        <f t="shared" si="2"/>
        <v>0</v>
      </c>
    </row>
    <row r="13" spans="1:14" x14ac:dyDescent="0.25">
      <c r="A13" t="s">
        <v>153</v>
      </c>
      <c r="B13" t="s">
        <v>133</v>
      </c>
      <c r="C13">
        <v>94</v>
      </c>
      <c r="D13">
        <v>80</v>
      </c>
      <c r="E13">
        <v>31</v>
      </c>
      <c r="F13" s="2">
        <f>IF(E13=0,0,E13/D13)</f>
        <v>0.38750000000000001</v>
      </c>
      <c r="G13">
        <v>12</v>
      </c>
      <c r="H13">
        <v>2</v>
      </c>
      <c r="I13">
        <v>7</v>
      </c>
      <c r="J13" s="2">
        <f t="shared" si="0"/>
        <v>0.47872340425531917</v>
      </c>
      <c r="K13">
        <f t="shared" si="1"/>
        <v>0</v>
      </c>
      <c r="L13">
        <f t="shared" si="2"/>
        <v>0</v>
      </c>
    </row>
    <row r="14" spans="1:14" x14ac:dyDescent="0.25">
      <c r="A14" t="s">
        <v>32</v>
      </c>
      <c r="B14" t="s">
        <v>33</v>
      </c>
      <c r="C14">
        <v>83</v>
      </c>
      <c r="D14">
        <v>70</v>
      </c>
      <c r="E14">
        <v>27</v>
      </c>
      <c r="F14" s="2">
        <f>IF(E14=0,0,E14/D14)</f>
        <v>0.38571428571428573</v>
      </c>
      <c r="G14">
        <v>9</v>
      </c>
      <c r="H14">
        <v>1</v>
      </c>
      <c r="I14">
        <v>4</v>
      </c>
      <c r="J14" s="2">
        <f t="shared" si="0"/>
        <v>0.46250000000000002</v>
      </c>
      <c r="K14">
        <f t="shared" si="1"/>
        <v>-3</v>
      </c>
      <c r="L14">
        <f t="shared" si="2"/>
        <v>3</v>
      </c>
    </row>
    <row r="15" spans="1:14" x14ac:dyDescent="0.25">
      <c r="A15" t="s">
        <v>13</v>
      </c>
      <c r="B15" t="s">
        <v>14</v>
      </c>
      <c r="C15">
        <v>95</v>
      </c>
      <c r="D15">
        <v>92</v>
      </c>
      <c r="E15">
        <v>34</v>
      </c>
      <c r="F15" s="2">
        <f>IF(E15=0,0,E15/D15)</f>
        <v>0.36956521739130432</v>
      </c>
      <c r="G15">
        <v>2</v>
      </c>
      <c r="H15">
        <v>3</v>
      </c>
      <c r="I15">
        <v>5</v>
      </c>
      <c r="J15" s="2">
        <f t="shared" si="0"/>
        <v>0.40206185567010311</v>
      </c>
      <c r="K15">
        <f t="shared" si="1"/>
        <v>2</v>
      </c>
      <c r="L15">
        <f t="shared" si="2"/>
        <v>-2</v>
      </c>
    </row>
    <row r="16" spans="1:14" x14ac:dyDescent="0.25">
      <c r="A16" t="s">
        <v>17</v>
      </c>
      <c r="B16" t="s">
        <v>90</v>
      </c>
      <c r="C16">
        <v>91</v>
      </c>
      <c r="D16">
        <v>84</v>
      </c>
      <c r="E16">
        <v>31</v>
      </c>
      <c r="F16" s="2">
        <f>IF(E16=0,0,E16/D16)</f>
        <v>0.36904761904761907</v>
      </c>
      <c r="G16">
        <v>5</v>
      </c>
      <c r="H16">
        <v>2</v>
      </c>
      <c r="I16">
        <v>2</v>
      </c>
      <c r="J16" s="2">
        <f t="shared" si="0"/>
        <v>0.4175824175824176</v>
      </c>
      <c r="K16">
        <f t="shared" si="1"/>
        <v>0</v>
      </c>
      <c r="L16">
        <f t="shared" si="2"/>
        <v>0</v>
      </c>
    </row>
    <row r="17" spans="1:12" x14ac:dyDescent="0.25">
      <c r="A17" t="s">
        <v>17</v>
      </c>
      <c r="B17" t="s">
        <v>18</v>
      </c>
      <c r="C17">
        <v>90</v>
      </c>
      <c r="D17">
        <v>79</v>
      </c>
      <c r="E17">
        <v>29</v>
      </c>
      <c r="F17" s="2">
        <f>IF(E17=0,0,E17/D17)</f>
        <v>0.36708860759493672</v>
      </c>
      <c r="G17">
        <v>9</v>
      </c>
      <c r="H17">
        <v>2</v>
      </c>
      <c r="I17">
        <v>4</v>
      </c>
      <c r="J17" s="2">
        <f t="shared" si="0"/>
        <v>0.44444444444444442</v>
      </c>
      <c r="K17">
        <f t="shared" si="1"/>
        <v>0</v>
      </c>
      <c r="L17">
        <f t="shared" si="2"/>
        <v>0</v>
      </c>
    </row>
    <row r="18" spans="1:12" x14ac:dyDescent="0.25">
      <c r="A18" t="s">
        <v>38</v>
      </c>
      <c r="B18" t="s">
        <v>39</v>
      </c>
      <c r="C18">
        <v>91</v>
      </c>
      <c r="D18">
        <v>77</v>
      </c>
      <c r="E18">
        <v>28</v>
      </c>
      <c r="F18" s="2">
        <f>IF(E18=0,0,E18/D18)</f>
        <v>0.36363636363636365</v>
      </c>
      <c r="G18">
        <v>12</v>
      </c>
      <c r="H18">
        <v>1</v>
      </c>
      <c r="I18">
        <v>2</v>
      </c>
      <c r="J18" s="2">
        <f t="shared" si="0"/>
        <v>0.45555555555555555</v>
      </c>
      <c r="K18">
        <f t="shared" si="1"/>
        <v>-1</v>
      </c>
      <c r="L18">
        <f t="shared" si="2"/>
        <v>1</v>
      </c>
    </row>
    <row r="19" spans="1:12" x14ac:dyDescent="0.25">
      <c r="A19" t="s">
        <v>74</v>
      </c>
      <c r="B19" t="s">
        <v>75</v>
      </c>
      <c r="C19">
        <v>96</v>
      </c>
      <c r="D19">
        <v>84</v>
      </c>
      <c r="E19">
        <v>29</v>
      </c>
      <c r="F19" s="2">
        <f>IF(E19=0,0,E19/D19)</f>
        <v>0.34523809523809523</v>
      </c>
      <c r="G19">
        <v>11</v>
      </c>
      <c r="H19">
        <v>3</v>
      </c>
      <c r="I19">
        <v>12</v>
      </c>
      <c r="J19" s="2">
        <f t="shared" si="0"/>
        <v>0.43877551020408162</v>
      </c>
      <c r="K19">
        <f t="shared" si="1"/>
        <v>2</v>
      </c>
      <c r="L19">
        <f t="shared" si="2"/>
        <v>-2</v>
      </c>
    </row>
    <row r="20" spans="1:12" x14ac:dyDescent="0.25">
      <c r="A20" t="s">
        <v>162</v>
      </c>
      <c r="B20" t="s">
        <v>163</v>
      </c>
      <c r="C20">
        <v>62</v>
      </c>
      <c r="D20">
        <v>56</v>
      </c>
      <c r="E20">
        <v>19</v>
      </c>
      <c r="F20" s="2">
        <f>IF(E20=0,0,E20/D20)</f>
        <v>0.3392857142857143</v>
      </c>
      <c r="G20">
        <v>6</v>
      </c>
      <c r="H20">
        <v>0</v>
      </c>
      <c r="I20">
        <v>3</v>
      </c>
      <c r="J20" s="2">
        <f t="shared" si="0"/>
        <v>0.40322580645161288</v>
      </c>
      <c r="K20">
        <f t="shared" si="1"/>
        <v>0</v>
      </c>
      <c r="L20">
        <f t="shared" si="2"/>
        <v>0</v>
      </c>
    </row>
    <row r="21" spans="1:12" x14ac:dyDescent="0.25">
      <c r="A21" t="s">
        <v>74</v>
      </c>
      <c r="B21" t="s">
        <v>134</v>
      </c>
      <c r="C21">
        <v>86</v>
      </c>
      <c r="D21">
        <v>75</v>
      </c>
      <c r="E21">
        <v>25</v>
      </c>
      <c r="F21" s="2">
        <f>IF(E21=0,0,E21/D21)</f>
        <v>0.33333333333333331</v>
      </c>
      <c r="G21">
        <v>10</v>
      </c>
      <c r="H21">
        <v>0</v>
      </c>
      <c r="I21">
        <v>5</v>
      </c>
      <c r="J21" s="2">
        <f t="shared" si="0"/>
        <v>0.41176470588235292</v>
      </c>
      <c r="K21">
        <f t="shared" si="1"/>
        <v>-1</v>
      </c>
      <c r="L21">
        <f t="shared" si="2"/>
        <v>1</v>
      </c>
    </row>
    <row r="22" spans="1:12" x14ac:dyDescent="0.25">
      <c r="A22" t="s">
        <v>42</v>
      </c>
      <c r="B22" t="s">
        <v>63</v>
      </c>
      <c r="C22">
        <v>93</v>
      </c>
      <c r="D22">
        <v>93</v>
      </c>
      <c r="E22">
        <v>29</v>
      </c>
      <c r="F22" s="2">
        <f>IF(E22=0,0,E22/D22)</f>
        <v>0.31182795698924731</v>
      </c>
      <c r="G22">
        <v>0</v>
      </c>
      <c r="H22">
        <v>0</v>
      </c>
      <c r="I22">
        <v>2</v>
      </c>
      <c r="J22" s="2">
        <f t="shared" si="0"/>
        <v>0.31182795698924731</v>
      </c>
      <c r="K22">
        <f t="shared" si="1"/>
        <v>0</v>
      </c>
      <c r="L22">
        <f t="shared" si="2"/>
        <v>0</v>
      </c>
    </row>
    <row r="23" spans="1:12" x14ac:dyDescent="0.25">
      <c r="A23" t="s">
        <v>42</v>
      </c>
      <c r="B23" t="s">
        <v>110</v>
      </c>
      <c r="C23">
        <v>84</v>
      </c>
      <c r="D23">
        <v>76</v>
      </c>
      <c r="E23">
        <v>23</v>
      </c>
      <c r="F23" s="2">
        <f>IF(E23=0,0,E23/D23)</f>
        <v>0.30263157894736842</v>
      </c>
      <c r="G23">
        <v>6</v>
      </c>
      <c r="H23">
        <v>2</v>
      </c>
      <c r="I23">
        <v>7</v>
      </c>
      <c r="J23" s="2">
        <f t="shared" si="0"/>
        <v>0.36904761904761907</v>
      </c>
      <c r="K23">
        <f t="shared" si="1"/>
        <v>0</v>
      </c>
      <c r="L23">
        <f t="shared" si="2"/>
        <v>0</v>
      </c>
    </row>
    <row r="24" spans="1:12" x14ac:dyDescent="0.25">
      <c r="A24" t="s">
        <v>21</v>
      </c>
      <c r="B24" t="s">
        <v>22</v>
      </c>
      <c r="C24">
        <v>104</v>
      </c>
      <c r="D24">
        <v>97</v>
      </c>
      <c r="E24">
        <v>29</v>
      </c>
      <c r="F24" s="2">
        <f>IF(E24=0,0,E24/D24)</f>
        <v>0.29896907216494845</v>
      </c>
      <c r="G24">
        <v>7</v>
      </c>
      <c r="H24">
        <v>0</v>
      </c>
      <c r="I24">
        <v>3</v>
      </c>
      <c r="J24" s="2">
        <f t="shared" si="0"/>
        <v>0.34615384615384615</v>
      </c>
      <c r="K24">
        <f t="shared" si="1"/>
        <v>0</v>
      </c>
      <c r="L24">
        <f t="shared" si="2"/>
        <v>0</v>
      </c>
    </row>
    <row r="25" spans="1:12" x14ac:dyDescent="0.25">
      <c r="A25" t="s">
        <v>59</v>
      </c>
      <c r="B25" t="s">
        <v>60</v>
      </c>
      <c r="C25">
        <v>94</v>
      </c>
      <c r="D25">
        <v>81</v>
      </c>
      <c r="E25">
        <v>24</v>
      </c>
      <c r="F25" s="2">
        <f>IF(E25=0,0,E25/D25)</f>
        <v>0.29629629629629628</v>
      </c>
      <c r="G25">
        <v>13</v>
      </c>
      <c r="H25">
        <v>1</v>
      </c>
      <c r="I25">
        <v>5</v>
      </c>
      <c r="J25" s="2">
        <f t="shared" si="0"/>
        <v>0.4</v>
      </c>
      <c r="K25">
        <f t="shared" si="1"/>
        <v>1</v>
      </c>
      <c r="L25">
        <f t="shared" si="2"/>
        <v>-1</v>
      </c>
    </row>
    <row r="26" spans="1:12" x14ac:dyDescent="0.25">
      <c r="A26" t="s">
        <v>48</v>
      </c>
      <c r="B26" t="s">
        <v>99</v>
      </c>
      <c r="C26">
        <v>88</v>
      </c>
      <c r="D26">
        <v>78</v>
      </c>
      <c r="E26">
        <v>23</v>
      </c>
      <c r="F26" s="2">
        <f>IF(E26=0,0,E26/D26)</f>
        <v>0.29487179487179488</v>
      </c>
      <c r="G26">
        <v>9</v>
      </c>
      <c r="H26">
        <v>1</v>
      </c>
      <c r="I26">
        <v>4</v>
      </c>
      <c r="J26" s="2">
        <f t="shared" si="0"/>
        <v>0.375</v>
      </c>
      <c r="K26">
        <f t="shared" si="1"/>
        <v>0</v>
      </c>
      <c r="L26">
        <f t="shared" si="2"/>
        <v>0</v>
      </c>
    </row>
    <row r="27" spans="1:12" x14ac:dyDescent="0.25">
      <c r="A27" t="s">
        <v>23</v>
      </c>
      <c r="B27" t="s">
        <v>24</v>
      </c>
      <c r="C27">
        <v>92</v>
      </c>
      <c r="D27">
        <v>86</v>
      </c>
      <c r="E27">
        <v>25</v>
      </c>
      <c r="F27" s="2">
        <f>IF(E27=0,0,E27/D27)</f>
        <v>0.29069767441860467</v>
      </c>
      <c r="G27">
        <v>6</v>
      </c>
      <c r="H27">
        <v>0</v>
      </c>
      <c r="I27">
        <v>3</v>
      </c>
      <c r="J27" s="2">
        <f t="shared" si="0"/>
        <v>0.33695652173913043</v>
      </c>
      <c r="K27">
        <f t="shared" si="1"/>
        <v>0</v>
      </c>
      <c r="L27">
        <f t="shared" si="2"/>
        <v>0</v>
      </c>
    </row>
    <row r="28" spans="1:12" x14ac:dyDescent="0.25">
      <c r="A28" t="s">
        <v>54</v>
      </c>
      <c r="B28" t="s">
        <v>14</v>
      </c>
      <c r="C28">
        <v>74</v>
      </c>
      <c r="D28">
        <v>61</v>
      </c>
      <c r="E28">
        <v>17</v>
      </c>
      <c r="F28" s="2">
        <f>IF(E28=0,0,E28/D28)</f>
        <v>0.27868852459016391</v>
      </c>
      <c r="G28">
        <v>9</v>
      </c>
      <c r="H28">
        <v>3</v>
      </c>
      <c r="I28">
        <v>2</v>
      </c>
      <c r="J28" s="2">
        <f t="shared" si="0"/>
        <v>0.39726027397260272</v>
      </c>
      <c r="K28">
        <f t="shared" si="1"/>
        <v>-1</v>
      </c>
      <c r="L28">
        <f t="shared" si="2"/>
        <v>1</v>
      </c>
    </row>
    <row r="29" spans="1:12" x14ac:dyDescent="0.25">
      <c r="A29" t="s">
        <v>46</v>
      </c>
      <c r="B29" t="s">
        <v>143</v>
      </c>
      <c r="C29">
        <v>84</v>
      </c>
      <c r="D29">
        <v>79</v>
      </c>
      <c r="E29">
        <v>22</v>
      </c>
      <c r="F29" s="2">
        <f>IF(E29=0,0,E29/D29)</f>
        <v>0.27848101265822783</v>
      </c>
      <c r="G29">
        <v>3</v>
      </c>
      <c r="H29">
        <v>0</v>
      </c>
      <c r="I29">
        <v>6</v>
      </c>
      <c r="J29" s="2">
        <f t="shared" si="0"/>
        <v>0.3048780487804878</v>
      </c>
      <c r="K29">
        <f t="shared" si="1"/>
        <v>-2</v>
      </c>
      <c r="L29">
        <f t="shared" si="2"/>
        <v>2</v>
      </c>
    </row>
    <row r="30" spans="1:12" x14ac:dyDescent="0.25">
      <c r="A30" t="s">
        <v>154</v>
      </c>
      <c r="B30" t="s">
        <v>133</v>
      </c>
      <c r="C30">
        <v>85</v>
      </c>
      <c r="D30">
        <v>76</v>
      </c>
      <c r="E30">
        <v>21</v>
      </c>
      <c r="F30" s="2">
        <f>IF(E30=0,0,E30/D30)</f>
        <v>0.27631578947368424</v>
      </c>
      <c r="G30">
        <v>8</v>
      </c>
      <c r="H30">
        <v>2</v>
      </c>
      <c r="I30">
        <v>7</v>
      </c>
      <c r="J30" s="2">
        <f t="shared" si="0"/>
        <v>0.36046511627906974</v>
      </c>
      <c r="K30">
        <f t="shared" si="1"/>
        <v>1</v>
      </c>
      <c r="L30">
        <f t="shared" si="2"/>
        <v>-1</v>
      </c>
    </row>
    <row r="31" spans="1:12" x14ac:dyDescent="0.25">
      <c r="A31" t="s">
        <v>17</v>
      </c>
      <c r="B31" t="s">
        <v>78</v>
      </c>
      <c r="C31">
        <v>84</v>
      </c>
      <c r="D31">
        <v>81</v>
      </c>
      <c r="E31">
        <v>21</v>
      </c>
      <c r="F31" s="2">
        <f>IF(E31=0,0,E31/D31)</f>
        <v>0.25925925925925924</v>
      </c>
      <c r="G31">
        <v>2</v>
      </c>
      <c r="H31">
        <v>1</v>
      </c>
      <c r="I31">
        <v>3</v>
      </c>
      <c r="J31" s="2">
        <f t="shared" si="0"/>
        <v>0.2857142857142857</v>
      </c>
      <c r="K31">
        <f t="shared" si="1"/>
        <v>0</v>
      </c>
      <c r="L31">
        <f t="shared" si="2"/>
        <v>0</v>
      </c>
    </row>
    <row r="32" spans="1:12" x14ac:dyDescent="0.25">
      <c r="A32" t="s">
        <v>27</v>
      </c>
      <c r="B32" t="s">
        <v>33</v>
      </c>
      <c r="C32">
        <v>75</v>
      </c>
      <c r="D32">
        <v>64</v>
      </c>
      <c r="E32">
        <v>16</v>
      </c>
      <c r="F32" s="2">
        <f>IF(E32=0,0,E32/D32)</f>
        <v>0.25</v>
      </c>
      <c r="G32">
        <v>6</v>
      </c>
      <c r="H32">
        <v>5</v>
      </c>
      <c r="I32">
        <v>6</v>
      </c>
      <c r="J32" s="2">
        <f t="shared" si="0"/>
        <v>0.36</v>
      </c>
      <c r="K32">
        <f t="shared" si="1"/>
        <v>0</v>
      </c>
      <c r="L32">
        <f t="shared" si="2"/>
        <v>0</v>
      </c>
    </row>
    <row r="33" spans="1:12" x14ac:dyDescent="0.25">
      <c r="A33" t="s">
        <v>137</v>
      </c>
      <c r="B33" t="s">
        <v>138</v>
      </c>
      <c r="C33">
        <v>77</v>
      </c>
      <c r="D33">
        <v>62</v>
      </c>
      <c r="E33">
        <v>15</v>
      </c>
      <c r="F33" s="2">
        <f>IF(E33=0,0,E33/D33)</f>
        <v>0.24193548387096775</v>
      </c>
      <c r="G33">
        <v>14</v>
      </c>
      <c r="H33">
        <v>0</v>
      </c>
      <c r="I33">
        <v>6</v>
      </c>
      <c r="J33" s="2">
        <f t="shared" si="0"/>
        <v>0.38157894736842107</v>
      </c>
      <c r="K33">
        <f t="shared" si="1"/>
        <v>-1</v>
      </c>
      <c r="L33">
        <f t="shared" si="2"/>
        <v>1</v>
      </c>
    </row>
    <row r="34" spans="1:12" x14ac:dyDescent="0.25">
      <c r="A34" t="s">
        <v>66</v>
      </c>
      <c r="B34" t="s">
        <v>102</v>
      </c>
      <c r="C34">
        <v>99</v>
      </c>
      <c r="D34">
        <v>85</v>
      </c>
      <c r="E34">
        <v>20</v>
      </c>
      <c r="F34" s="2">
        <f>IF(E34=0,0,E34/D34)</f>
        <v>0.23529411764705882</v>
      </c>
      <c r="G34">
        <v>11</v>
      </c>
      <c r="H34">
        <v>2</v>
      </c>
      <c r="I34">
        <v>4</v>
      </c>
      <c r="J34" s="2">
        <f t="shared" si="0"/>
        <v>0.33673469387755101</v>
      </c>
      <c r="K34">
        <f t="shared" si="1"/>
        <v>-1</v>
      </c>
      <c r="L34">
        <f t="shared" si="2"/>
        <v>1</v>
      </c>
    </row>
    <row r="35" spans="1:12" x14ac:dyDescent="0.25">
      <c r="A35" t="s">
        <v>46</v>
      </c>
      <c r="B35" t="s">
        <v>106</v>
      </c>
      <c r="C35">
        <v>89</v>
      </c>
      <c r="D35">
        <v>75</v>
      </c>
      <c r="E35">
        <v>17</v>
      </c>
      <c r="F35" s="2">
        <f>IF(E35=0,0,E35/D35)</f>
        <v>0.22666666666666666</v>
      </c>
      <c r="G35">
        <v>13</v>
      </c>
      <c r="H35">
        <v>1</v>
      </c>
      <c r="I35">
        <v>7</v>
      </c>
      <c r="J35" s="2">
        <f t="shared" si="0"/>
        <v>0.34831460674157305</v>
      </c>
      <c r="K35">
        <f t="shared" si="1"/>
        <v>0</v>
      </c>
      <c r="L35">
        <f t="shared" si="2"/>
        <v>0</v>
      </c>
    </row>
    <row r="36" spans="1:12" x14ac:dyDescent="0.25">
      <c r="A36" t="s">
        <v>12</v>
      </c>
      <c r="B36" t="s">
        <v>146</v>
      </c>
      <c r="C36">
        <v>75</v>
      </c>
      <c r="D36">
        <v>72</v>
      </c>
      <c r="E36">
        <v>16</v>
      </c>
      <c r="F36" s="2">
        <f>IF(E36=0,0,E36/D36)</f>
        <v>0.22222222222222221</v>
      </c>
      <c r="G36">
        <v>2</v>
      </c>
      <c r="H36">
        <v>1</v>
      </c>
      <c r="I36">
        <v>3</v>
      </c>
      <c r="J36" s="2">
        <f t="shared" si="0"/>
        <v>0.25333333333333335</v>
      </c>
      <c r="K36">
        <f t="shared" si="1"/>
        <v>0</v>
      </c>
      <c r="L36">
        <f t="shared" si="2"/>
        <v>0</v>
      </c>
    </row>
    <row r="37" spans="1:12" x14ac:dyDescent="0.25">
      <c r="A37" t="s">
        <v>59</v>
      </c>
      <c r="B37" t="s">
        <v>105</v>
      </c>
      <c r="C37">
        <v>93</v>
      </c>
      <c r="D37">
        <v>82</v>
      </c>
      <c r="E37">
        <v>18</v>
      </c>
      <c r="F37" s="2">
        <f>IF(E37=0,0,E37/D37)</f>
        <v>0.21951219512195122</v>
      </c>
      <c r="G37">
        <v>10</v>
      </c>
      <c r="H37">
        <v>1</v>
      </c>
      <c r="I37">
        <v>9</v>
      </c>
      <c r="J37" s="2">
        <f t="shared" si="0"/>
        <v>0.31182795698924731</v>
      </c>
      <c r="K37">
        <f t="shared" si="1"/>
        <v>0</v>
      </c>
      <c r="L37">
        <f t="shared" si="2"/>
        <v>0</v>
      </c>
    </row>
    <row r="38" spans="1:12" x14ac:dyDescent="0.25">
      <c r="A38" t="s">
        <v>27</v>
      </c>
      <c r="B38" t="s">
        <v>38</v>
      </c>
      <c r="C38">
        <v>75</v>
      </c>
      <c r="D38">
        <v>71</v>
      </c>
      <c r="E38">
        <v>14</v>
      </c>
      <c r="F38" s="2">
        <f>IF(E38=0,0,E38/D38)</f>
        <v>0.19718309859154928</v>
      </c>
      <c r="G38">
        <v>3</v>
      </c>
      <c r="H38">
        <v>2</v>
      </c>
      <c r="I38">
        <v>3</v>
      </c>
      <c r="J38" s="2">
        <f t="shared" si="0"/>
        <v>0.25</v>
      </c>
      <c r="K38">
        <f t="shared" si="1"/>
        <v>1</v>
      </c>
      <c r="L38">
        <f t="shared" si="2"/>
        <v>-1</v>
      </c>
    </row>
    <row r="39" spans="1:12" x14ac:dyDescent="0.25">
      <c r="A39" t="s">
        <v>80</v>
      </c>
      <c r="B39" t="s">
        <v>81</v>
      </c>
      <c r="C39">
        <v>90</v>
      </c>
      <c r="D39">
        <v>75</v>
      </c>
      <c r="E39">
        <v>14</v>
      </c>
      <c r="F39" s="2">
        <f>IF(E39=0,0,E39/D39)</f>
        <v>0.18666666666666668</v>
      </c>
      <c r="G39">
        <v>12</v>
      </c>
      <c r="H39">
        <v>4</v>
      </c>
      <c r="I39">
        <v>8</v>
      </c>
      <c r="J39" s="2">
        <f t="shared" si="0"/>
        <v>0.32967032967032966</v>
      </c>
      <c r="K39">
        <f t="shared" si="1"/>
        <v>1</v>
      </c>
      <c r="L39">
        <f t="shared" si="2"/>
        <v>-1</v>
      </c>
    </row>
    <row r="40" spans="1:12" x14ac:dyDescent="0.25">
      <c r="A40" t="s">
        <v>27</v>
      </c>
      <c r="B40" t="s">
        <v>75</v>
      </c>
      <c r="C40">
        <v>66</v>
      </c>
      <c r="D40">
        <v>63</v>
      </c>
      <c r="E40">
        <v>11</v>
      </c>
      <c r="F40" s="2">
        <f>IF(E40=0,0,E40/D40)</f>
        <v>0.17460317460317459</v>
      </c>
      <c r="G40">
        <v>2</v>
      </c>
      <c r="H40">
        <v>1</v>
      </c>
      <c r="I40">
        <v>3</v>
      </c>
      <c r="J40" s="2">
        <f t="shared" si="0"/>
        <v>0.21212121212121213</v>
      </c>
      <c r="K40">
        <f t="shared" si="1"/>
        <v>0</v>
      </c>
      <c r="L40">
        <f t="shared" si="2"/>
        <v>0</v>
      </c>
    </row>
    <row r="41" spans="1:12" x14ac:dyDescent="0.25">
      <c r="A41" t="s">
        <v>103</v>
      </c>
      <c r="B41" t="s">
        <v>104</v>
      </c>
      <c r="C41">
        <v>71</v>
      </c>
      <c r="D41">
        <v>64</v>
      </c>
      <c r="E41">
        <v>11</v>
      </c>
      <c r="F41" s="2">
        <f>IF(E41=0,0,E41/D41)</f>
        <v>0.171875</v>
      </c>
      <c r="G41">
        <v>4</v>
      </c>
      <c r="H41">
        <v>3</v>
      </c>
      <c r="I41">
        <v>3</v>
      </c>
      <c r="J41" s="2">
        <f t="shared" si="0"/>
        <v>0.25352112676056338</v>
      </c>
      <c r="K41">
        <f t="shared" si="1"/>
        <v>0</v>
      </c>
      <c r="L41">
        <f t="shared" si="2"/>
        <v>0</v>
      </c>
    </row>
    <row r="42" spans="1:12" x14ac:dyDescent="0.25">
      <c r="A42" t="s">
        <v>68</v>
      </c>
      <c r="B42" t="s">
        <v>122</v>
      </c>
      <c r="C42">
        <v>75</v>
      </c>
      <c r="D42">
        <v>70</v>
      </c>
      <c r="E42">
        <v>12</v>
      </c>
      <c r="F42" s="2">
        <f>IF(E42=0,0,E42/D42)</f>
        <v>0.17142857142857143</v>
      </c>
      <c r="G42">
        <v>5</v>
      </c>
      <c r="H42">
        <v>0</v>
      </c>
      <c r="I42">
        <v>2</v>
      </c>
      <c r="J42" s="2">
        <f t="shared" si="0"/>
        <v>0.22666666666666666</v>
      </c>
      <c r="K42">
        <f t="shared" si="1"/>
        <v>0</v>
      </c>
      <c r="L42">
        <f t="shared" si="2"/>
        <v>0</v>
      </c>
    </row>
    <row r="43" spans="1:12" x14ac:dyDescent="0.25">
      <c r="A43" t="s">
        <v>72</v>
      </c>
      <c r="B43" t="s">
        <v>164</v>
      </c>
      <c r="C43">
        <v>72</v>
      </c>
      <c r="D43">
        <v>60</v>
      </c>
      <c r="E43">
        <v>10</v>
      </c>
      <c r="F43" s="2">
        <f>IF(E43=0,0,E43/D43)</f>
        <v>0.16666666666666666</v>
      </c>
      <c r="G43">
        <v>12</v>
      </c>
      <c r="H43">
        <v>1</v>
      </c>
      <c r="I43">
        <v>1</v>
      </c>
      <c r="J43" s="2">
        <f t="shared" si="0"/>
        <v>0.31506849315068491</v>
      </c>
      <c r="K43">
        <f t="shared" si="1"/>
        <v>1</v>
      </c>
      <c r="L43">
        <f t="shared" si="2"/>
        <v>-1</v>
      </c>
    </row>
    <row r="44" spans="1:12" x14ac:dyDescent="0.25">
      <c r="A44" t="s">
        <v>123</v>
      </c>
      <c r="B44" t="s">
        <v>124</v>
      </c>
      <c r="C44">
        <v>82</v>
      </c>
      <c r="D44">
        <v>75</v>
      </c>
      <c r="E44">
        <v>12</v>
      </c>
      <c r="F44" s="2">
        <f>IF(E44=0,0,E44/D44)</f>
        <v>0.16</v>
      </c>
      <c r="G44">
        <v>7</v>
      </c>
      <c r="H44">
        <v>0</v>
      </c>
      <c r="I44">
        <v>5</v>
      </c>
      <c r="J44" s="2">
        <f t="shared" si="0"/>
        <v>0.23170731707317074</v>
      </c>
      <c r="K44">
        <f t="shared" si="1"/>
        <v>0</v>
      </c>
      <c r="L44">
        <f t="shared" si="2"/>
        <v>0</v>
      </c>
    </row>
    <row r="45" spans="1:12" x14ac:dyDescent="0.25">
      <c r="A45" t="s">
        <v>127</v>
      </c>
      <c r="B45" t="s">
        <v>128</v>
      </c>
      <c r="C45">
        <v>89</v>
      </c>
      <c r="D45">
        <v>71</v>
      </c>
      <c r="E45">
        <v>11</v>
      </c>
      <c r="F45" s="2">
        <f>IF(E45=0,0,E45/D45)</f>
        <v>0.15492957746478872</v>
      </c>
      <c r="G45">
        <v>12</v>
      </c>
      <c r="H45">
        <v>6</v>
      </c>
      <c r="I45">
        <v>7</v>
      </c>
      <c r="J45" s="2">
        <f t="shared" si="0"/>
        <v>0.3258426966292135</v>
      </c>
      <c r="K45">
        <f t="shared" si="1"/>
        <v>0</v>
      </c>
      <c r="L45">
        <f t="shared" si="2"/>
        <v>0</v>
      </c>
    </row>
    <row r="46" spans="1:12" x14ac:dyDescent="0.25">
      <c r="A46" t="s">
        <v>15</v>
      </c>
      <c r="B46" t="s">
        <v>125</v>
      </c>
      <c r="C46">
        <v>53</v>
      </c>
      <c r="D46">
        <v>47</v>
      </c>
      <c r="E46">
        <v>7</v>
      </c>
      <c r="F46" s="2">
        <f>IF(E46=0,0,E46/D46)</f>
        <v>0.14893617021276595</v>
      </c>
      <c r="G46">
        <v>6</v>
      </c>
      <c r="H46">
        <v>0</v>
      </c>
      <c r="I46">
        <v>4</v>
      </c>
      <c r="J46" s="2">
        <f t="shared" si="0"/>
        <v>0.24528301886792453</v>
      </c>
      <c r="K46">
        <f t="shared" si="1"/>
        <v>0</v>
      </c>
      <c r="L46">
        <f t="shared" si="2"/>
        <v>0</v>
      </c>
    </row>
    <row r="47" spans="1:12" x14ac:dyDescent="0.25">
      <c r="A47" t="s">
        <v>165</v>
      </c>
      <c r="B47" t="s">
        <v>166</v>
      </c>
      <c r="C47">
        <v>71</v>
      </c>
      <c r="D47">
        <v>60</v>
      </c>
      <c r="E47">
        <v>8</v>
      </c>
      <c r="F47" s="2">
        <f>IF(E47=0,0,E47/D47)</f>
        <v>0.13333333333333333</v>
      </c>
      <c r="G47">
        <v>9</v>
      </c>
      <c r="H47">
        <v>2</v>
      </c>
      <c r="I47">
        <v>1</v>
      </c>
      <c r="J47" s="2">
        <f t="shared" si="0"/>
        <v>0.26760563380281688</v>
      </c>
      <c r="K47">
        <f t="shared" si="1"/>
        <v>0</v>
      </c>
      <c r="L47">
        <f t="shared" si="2"/>
        <v>0</v>
      </c>
    </row>
    <row r="48" spans="1:12" x14ac:dyDescent="0.25">
      <c r="A48" t="s">
        <v>156</v>
      </c>
      <c r="B48" t="s">
        <v>78</v>
      </c>
      <c r="C48">
        <v>83</v>
      </c>
      <c r="D48">
        <v>75</v>
      </c>
      <c r="E48">
        <v>10</v>
      </c>
      <c r="F48" s="2">
        <f>IF(E48=0,0,E48/D48)</f>
        <v>0.13333333333333333</v>
      </c>
      <c r="G48">
        <v>6</v>
      </c>
      <c r="H48">
        <v>2</v>
      </c>
      <c r="I48">
        <v>2</v>
      </c>
      <c r="J48" s="2">
        <f t="shared" si="0"/>
        <v>0.21686746987951808</v>
      </c>
      <c r="K48">
        <f t="shared" si="1"/>
        <v>0</v>
      </c>
      <c r="L48">
        <f t="shared" si="2"/>
        <v>0</v>
      </c>
    </row>
    <row r="49" spans="1:12" x14ac:dyDescent="0.25">
      <c r="A49" t="s">
        <v>74</v>
      </c>
      <c r="B49" t="s">
        <v>78</v>
      </c>
      <c r="C49">
        <v>84</v>
      </c>
      <c r="D49">
        <v>68</v>
      </c>
      <c r="E49">
        <v>9</v>
      </c>
      <c r="F49" s="2">
        <f>IF(E49=0,0,E49/D49)</f>
        <v>0.13235294117647059</v>
      </c>
      <c r="G49">
        <v>14</v>
      </c>
      <c r="H49">
        <v>2</v>
      </c>
      <c r="I49">
        <v>7</v>
      </c>
      <c r="J49" s="2">
        <f t="shared" si="0"/>
        <v>0.29761904761904762</v>
      </c>
      <c r="K49">
        <f t="shared" si="1"/>
        <v>0</v>
      </c>
      <c r="L49">
        <f t="shared" si="2"/>
        <v>0</v>
      </c>
    </row>
    <row r="50" spans="1:12" x14ac:dyDescent="0.25">
      <c r="A50" t="s">
        <v>12</v>
      </c>
      <c r="B50" t="s">
        <v>131</v>
      </c>
      <c r="C50">
        <v>90</v>
      </c>
      <c r="D50">
        <v>70</v>
      </c>
      <c r="E50">
        <v>8</v>
      </c>
      <c r="F50" s="2">
        <f>IF(E50=0,0,E50/D50)</f>
        <v>0.11428571428571428</v>
      </c>
      <c r="G50">
        <v>14</v>
      </c>
      <c r="H50">
        <v>6</v>
      </c>
      <c r="I50">
        <v>4</v>
      </c>
      <c r="J50" s="2">
        <f t="shared" si="0"/>
        <v>0.31111111111111112</v>
      </c>
      <c r="K50">
        <f t="shared" si="1"/>
        <v>0</v>
      </c>
      <c r="L50">
        <f t="shared" si="2"/>
        <v>0</v>
      </c>
    </row>
    <row r="51" spans="1:12" x14ac:dyDescent="0.25">
      <c r="A51" t="s">
        <v>15</v>
      </c>
      <c r="B51" t="s">
        <v>167</v>
      </c>
      <c r="C51">
        <v>13</v>
      </c>
      <c r="D51">
        <v>9</v>
      </c>
      <c r="E51">
        <v>1</v>
      </c>
      <c r="F51" s="2">
        <f>IF(E51=0,0,E51/D51)</f>
        <v>0.1111111111111111</v>
      </c>
      <c r="G51">
        <v>3</v>
      </c>
      <c r="H51">
        <v>1</v>
      </c>
      <c r="I51">
        <v>1</v>
      </c>
      <c r="J51" s="2">
        <f t="shared" si="0"/>
        <v>0.38461538461538464</v>
      </c>
      <c r="K51">
        <f t="shared" si="1"/>
        <v>0</v>
      </c>
      <c r="L51">
        <f t="shared" si="2"/>
        <v>0</v>
      </c>
    </row>
    <row r="52" spans="1:12" x14ac:dyDescent="0.25">
      <c r="A52" t="s">
        <v>70</v>
      </c>
      <c r="B52" t="s">
        <v>128</v>
      </c>
      <c r="C52">
        <v>61</v>
      </c>
      <c r="D52">
        <v>54</v>
      </c>
      <c r="E52">
        <v>5</v>
      </c>
      <c r="F52" s="2">
        <f>IF(E52=0,0,E52/D52)</f>
        <v>9.2592592592592587E-2</v>
      </c>
      <c r="G52">
        <v>5</v>
      </c>
      <c r="H52">
        <v>2</v>
      </c>
      <c r="I52">
        <v>2</v>
      </c>
      <c r="J52" s="2">
        <f t="shared" si="0"/>
        <v>0.19672131147540983</v>
      </c>
      <c r="K52">
        <f t="shared" si="1"/>
        <v>0</v>
      </c>
      <c r="L52">
        <f t="shared" si="2"/>
        <v>0</v>
      </c>
    </row>
    <row r="53" spans="1:12" x14ac:dyDescent="0.25">
      <c r="A53" t="s">
        <v>150</v>
      </c>
      <c r="B53" t="s">
        <v>151</v>
      </c>
      <c r="C53">
        <v>64</v>
      </c>
      <c r="D53">
        <v>57</v>
      </c>
      <c r="E53">
        <v>5</v>
      </c>
      <c r="F53" s="2">
        <f>IF(E53=0,0,E53/D53)</f>
        <v>8.771929824561403E-2</v>
      </c>
      <c r="G53">
        <v>4</v>
      </c>
      <c r="H53">
        <v>3</v>
      </c>
      <c r="I53">
        <v>4</v>
      </c>
      <c r="J53" s="2">
        <f t="shared" si="0"/>
        <v>0.1875</v>
      </c>
      <c r="K53">
        <f t="shared" si="1"/>
        <v>0</v>
      </c>
      <c r="L53">
        <f t="shared" si="2"/>
        <v>0</v>
      </c>
    </row>
    <row r="54" spans="1:12" x14ac:dyDescent="0.25">
      <c r="A54" t="s">
        <v>15</v>
      </c>
      <c r="B54" t="s">
        <v>168</v>
      </c>
      <c r="C54">
        <v>59</v>
      </c>
      <c r="D54">
        <v>57</v>
      </c>
      <c r="E54">
        <v>4</v>
      </c>
      <c r="F54" s="2">
        <f>IF(E54=0,0,E54/D54)</f>
        <v>7.0175438596491224E-2</v>
      </c>
      <c r="G54">
        <v>1</v>
      </c>
      <c r="H54">
        <v>1</v>
      </c>
      <c r="I54">
        <v>2</v>
      </c>
      <c r="J54" s="2">
        <f t="shared" si="0"/>
        <v>0.10169491525423729</v>
      </c>
      <c r="K54">
        <f t="shared" si="1"/>
        <v>0</v>
      </c>
      <c r="L54">
        <f t="shared" si="2"/>
        <v>0</v>
      </c>
    </row>
    <row r="55" spans="1:12" x14ac:dyDescent="0.25">
      <c r="A55" t="s">
        <v>159</v>
      </c>
      <c r="B55" t="s">
        <v>160</v>
      </c>
      <c r="C55">
        <v>41</v>
      </c>
      <c r="D55">
        <v>35</v>
      </c>
      <c r="E55">
        <v>2</v>
      </c>
      <c r="F55" s="2">
        <f>IF(E55=0,0,E55/D55)</f>
        <v>5.7142857142857141E-2</v>
      </c>
      <c r="G55">
        <v>5</v>
      </c>
      <c r="H55">
        <v>0</v>
      </c>
      <c r="I55">
        <v>0</v>
      </c>
      <c r="J55" s="2">
        <f t="shared" si="0"/>
        <v>0.17499999999999999</v>
      </c>
      <c r="K55">
        <f t="shared" si="1"/>
        <v>-1</v>
      </c>
      <c r="L55">
        <f t="shared" si="2"/>
        <v>1</v>
      </c>
    </row>
  </sheetData>
  <conditionalFormatting sqref="K2:L55">
    <cfRule type="cellIs" dxfId="7" priority="1" operator="not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15BD-E502-4C15-8AD0-043DD49B7819}">
  <dimension ref="A1:N55"/>
  <sheetViews>
    <sheetView workbookViewId="0">
      <selection activeCell="A2" sqref="A2:F55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4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  <col min="12" max="12" width="9.140625" bestFit="1" customWidth="1"/>
    <col min="13" max="14" width="5.5703125" bestFit="1" customWidth="1"/>
    <col min="15" max="16" width="10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</row>
    <row r="2" spans="1:14" x14ac:dyDescent="0.25">
      <c r="A2" t="s">
        <v>15</v>
      </c>
      <c r="B2" t="s">
        <v>29</v>
      </c>
      <c r="C2">
        <v>97</v>
      </c>
      <c r="D2">
        <v>88</v>
      </c>
      <c r="E2">
        <v>51</v>
      </c>
      <c r="F2" s="2">
        <f t="shared" ref="F2:F33" si="0">IF(E2=0,0,E2/D2)</f>
        <v>0.57954545454545459</v>
      </c>
      <c r="G2">
        <v>8</v>
      </c>
      <c r="H2">
        <v>1</v>
      </c>
      <c r="I2">
        <v>11</v>
      </c>
      <c r="J2" s="2">
        <f>IF(E2=0,0,((E2+H2+G2)/(D2+G2+H2)))</f>
        <v>0.61855670103092786</v>
      </c>
      <c r="K2">
        <f>SUM(G2,H2,D2)-C2</f>
        <v>0</v>
      </c>
      <c r="L2">
        <f>(C2-SUM(G2,H2))-D2</f>
        <v>0</v>
      </c>
      <c r="M2" s="2"/>
      <c r="N2" s="2"/>
    </row>
    <row r="3" spans="1:14" x14ac:dyDescent="0.25">
      <c r="A3" t="s">
        <v>17</v>
      </c>
      <c r="B3" t="s">
        <v>90</v>
      </c>
      <c r="C3">
        <v>110</v>
      </c>
      <c r="D3">
        <v>103</v>
      </c>
      <c r="E3">
        <v>51</v>
      </c>
      <c r="F3" s="2">
        <f t="shared" si="0"/>
        <v>0.49514563106796117</v>
      </c>
      <c r="G3">
        <v>7</v>
      </c>
      <c r="H3">
        <v>0</v>
      </c>
      <c r="I3">
        <v>7</v>
      </c>
      <c r="J3" s="2">
        <f t="shared" ref="J3:J55" si="1">IF(E3=0,0,((E3+H3+G3)/(D3+G3+H3)))</f>
        <v>0.52727272727272723</v>
      </c>
      <c r="K3">
        <f t="shared" ref="K3:K55" si="2">SUM(G3,H3,D3)-C3</f>
        <v>0</v>
      </c>
      <c r="L3">
        <f t="shared" ref="L3:L55" si="3">(C3-SUM(G3,H3))-D3</f>
        <v>0</v>
      </c>
    </row>
    <row r="4" spans="1:14" x14ac:dyDescent="0.25">
      <c r="A4" t="s">
        <v>57</v>
      </c>
      <c r="B4" t="s">
        <v>58</v>
      </c>
      <c r="C4">
        <v>81</v>
      </c>
      <c r="D4">
        <v>78</v>
      </c>
      <c r="E4">
        <v>36</v>
      </c>
      <c r="F4" s="2">
        <f t="shared" si="0"/>
        <v>0.46153846153846156</v>
      </c>
      <c r="G4">
        <v>3</v>
      </c>
      <c r="H4">
        <v>0</v>
      </c>
      <c r="I4">
        <v>4</v>
      </c>
      <c r="J4" s="2">
        <f t="shared" si="1"/>
        <v>0.48148148148148145</v>
      </c>
      <c r="K4">
        <f t="shared" si="2"/>
        <v>0</v>
      </c>
      <c r="L4">
        <f t="shared" si="3"/>
        <v>0</v>
      </c>
    </row>
    <row r="5" spans="1:14" x14ac:dyDescent="0.25">
      <c r="A5" t="s">
        <v>27</v>
      </c>
      <c r="B5" t="s">
        <v>28</v>
      </c>
      <c r="C5">
        <v>99</v>
      </c>
      <c r="D5">
        <v>85</v>
      </c>
      <c r="E5">
        <v>38</v>
      </c>
      <c r="F5" s="2">
        <f t="shared" si="0"/>
        <v>0.44705882352941179</v>
      </c>
      <c r="G5">
        <v>12</v>
      </c>
      <c r="H5">
        <v>2</v>
      </c>
      <c r="I5">
        <v>11</v>
      </c>
      <c r="J5" s="2">
        <f t="shared" si="1"/>
        <v>0.5252525252525253</v>
      </c>
      <c r="K5">
        <f t="shared" si="2"/>
        <v>0</v>
      </c>
      <c r="L5">
        <f t="shared" si="3"/>
        <v>0</v>
      </c>
    </row>
    <row r="6" spans="1:14" x14ac:dyDescent="0.25">
      <c r="A6" t="s">
        <v>13</v>
      </c>
      <c r="B6" t="s">
        <v>14</v>
      </c>
      <c r="C6">
        <v>80</v>
      </c>
      <c r="D6">
        <v>77</v>
      </c>
      <c r="E6">
        <v>34</v>
      </c>
      <c r="F6" s="2">
        <f t="shared" si="0"/>
        <v>0.44155844155844154</v>
      </c>
      <c r="G6">
        <v>2</v>
      </c>
      <c r="H6">
        <v>3</v>
      </c>
      <c r="I6">
        <v>7</v>
      </c>
      <c r="J6" s="2">
        <f t="shared" si="1"/>
        <v>0.47560975609756095</v>
      </c>
      <c r="K6">
        <f t="shared" si="2"/>
        <v>2</v>
      </c>
      <c r="L6">
        <f t="shared" si="3"/>
        <v>-2</v>
      </c>
    </row>
    <row r="7" spans="1:14" x14ac:dyDescent="0.25">
      <c r="A7" t="s">
        <v>44</v>
      </c>
      <c r="B7" t="s">
        <v>45</v>
      </c>
      <c r="C7">
        <v>123</v>
      </c>
      <c r="D7">
        <v>113</v>
      </c>
      <c r="E7">
        <v>48</v>
      </c>
      <c r="F7" s="2">
        <f t="shared" si="0"/>
        <v>0.4247787610619469</v>
      </c>
      <c r="G7">
        <v>10</v>
      </c>
      <c r="H7">
        <v>0</v>
      </c>
      <c r="I7">
        <v>7</v>
      </c>
      <c r="J7" s="2">
        <f t="shared" si="1"/>
        <v>0.47154471544715448</v>
      </c>
      <c r="K7">
        <f t="shared" si="2"/>
        <v>0</v>
      </c>
      <c r="L7">
        <f t="shared" si="3"/>
        <v>0</v>
      </c>
    </row>
    <row r="8" spans="1:14" x14ac:dyDescent="0.25">
      <c r="A8" t="s">
        <v>21</v>
      </c>
      <c r="B8" t="s">
        <v>22</v>
      </c>
      <c r="C8">
        <v>94</v>
      </c>
      <c r="D8">
        <v>78</v>
      </c>
      <c r="E8">
        <v>33</v>
      </c>
      <c r="F8" s="2">
        <f t="shared" si="0"/>
        <v>0.42307692307692307</v>
      </c>
      <c r="G8">
        <v>9</v>
      </c>
      <c r="H8">
        <v>7</v>
      </c>
      <c r="I8">
        <v>4</v>
      </c>
      <c r="J8" s="2">
        <f t="shared" si="1"/>
        <v>0.52127659574468088</v>
      </c>
      <c r="K8">
        <f t="shared" si="2"/>
        <v>0</v>
      </c>
      <c r="L8">
        <f t="shared" si="3"/>
        <v>0</v>
      </c>
    </row>
    <row r="9" spans="1:14" x14ac:dyDescent="0.25">
      <c r="A9" t="s">
        <v>42</v>
      </c>
      <c r="B9" t="s">
        <v>43</v>
      </c>
      <c r="C9">
        <v>97</v>
      </c>
      <c r="D9">
        <v>87</v>
      </c>
      <c r="E9">
        <v>36</v>
      </c>
      <c r="F9" s="2">
        <f t="shared" si="0"/>
        <v>0.41379310344827586</v>
      </c>
      <c r="G9">
        <v>9</v>
      </c>
      <c r="H9">
        <v>1</v>
      </c>
      <c r="I9">
        <v>9</v>
      </c>
      <c r="J9" s="2">
        <f t="shared" si="1"/>
        <v>0.47422680412371132</v>
      </c>
      <c r="K9">
        <f t="shared" si="2"/>
        <v>0</v>
      </c>
      <c r="L9">
        <f t="shared" si="3"/>
        <v>0</v>
      </c>
    </row>
    <row r="10" spans="1:14" x14ac:dyDescent="0.25">
      <c r="A10" t="s">
        <v>32</v>
      </c>
      <c r="B10" t="s">
        <v>33</v>
      </c>
      <c r="C10">
        <v>106</v>
      </c>
      <c r="D10">
        <v>93</v>
      </c>
      <c r="E10">
        <v>38</v>
      </c>
      <c r="F10" s="2">
        <f t="shared" si="0"/>
        <v>0.40860215053763443</v>
      </c>
      <c r="G10">
        <v>11</v>
      </c>
      <c r="H10">
        <v>2</v>
      </c>
      <c r="I10">
        <v>12</v>
      </c>
      <c r="J10" s="2">
        <f t="shared" si="1"/>
        <v>0.48113207547169812</v>
      </c>
      <c r="K10">
        <f t="shared" si="2"/>
        <v>0</v>
      </c>
      <c r="L10">
        <f t="shared" si="3"/>
        <v>0</v>
      </c>
    </row>
    <row r="11" spans="1:14" x14ac:dyDescent="0.25">
      <c r="A11" t="s">
        <v>12</v>
      </c>
      <c r="B11" t="s">
        <v>152</v>
      </c>
      <c r="C11">
        <v>112</v>
      </c>
      <c r="D11">
        <v>108</v>
      </c>
      <c r="E11">
        <v>43</v>
      </c>
      <c r="F11" s="2">
        <f t="shared" si="0"/>
        <v>0.39814814814814814</v>
      </c>
      <c r="G11">
        <v>4</v>
      </c>
      <c r="H11">
        <v>0</v>
      </c>
      <c r="I11">
        <v>7</v>
      </c>
      <c r="J11" s="2">
        <f t="shared" si="1"/>
        <v>0.41964285714285715</v>
      </c>
      <c r="K11">
        <f t="shared" si="2"/>
        <v>0</v>
      </c>
      <c r="L11">
        <f t="shared" si="3"/>
        <v>0</v>
      </c>
    </row>
    <row r="12" spans="1:14" x14ac:dyDescent="0.25">
      <c r="A12" t="s">
        <v>42</v>
      </c>
      <c r="B12" t="s">
        <v>63</v>
      </c>
      <c r="C12">
        <v>109</v>
      </c>
      <c r="D12">
        <v>107</v>
      </c>
      <c r="E12">
        <v>40</v>
      </c>
      <c r="F12" s="2">
        <f t="shared" si="0"/>
        <v>0.37383177570093457</v>
      </c>
      <c r="G12">
        <v>2</v>
      </c>
      <c r="H12">
        <v>0</v>
      </c>
      <c r="I12">
        <v>14</v>
      </c>
      <c r="J12" s="2">
        <f t="shared" si="1"/>
        <v>0.38532110091743121</v>
      </c>
      <c r="K12">
        <f t="shared" si="2"/>
        <v>0</v>
      </c>
      <c r="L12">
        <f t="shared" si="3"/>
        <v>0</v>
      </c>
    </row>
    <row r="13" spans="1:14" x14ac:dyDescent="0.25">
      <c r="A13" t="s">
        <v>49</v>
      </c>
      <c r="B13" t="s">
        <v>14</v>
      </c>
      <c r="C13">
        <v>78</v>
      </c>
      <c r="D13">
        <v>70</v>
      </c>
      <c r="E13">
        <v>25</v>
      </c>
      <c r="F13" s="2">
        <f t="shared" si="0"/>
        <v>0.35714285714285715</v>
      </c>
      <c r="G13">
        <v>8</v>
      </c>
      <c r="H13">
        <v>0</v>
      </c>
      <c r="I13">
        <v>4</v>
      </c>
      <c r="J13" s="2">
        <f t="shared" si="1"/>
        <v>0.42307692307692307</v>
      </c>
      <c r="K13">
        <f t="shared" si="2"/>
        <v>0</v>
      </c>
      <c r="L13">
        <f t="shared" si="3"/>
        <v>0</v>
      </c>
    </row>
    <row r="14" spans="1:14" x14ac:dyDescent="0.25">
      <c r="A14" t="s">
        <v>74</v>
      </c>
      <c r="B14" t="s">
        <v>75</v>
      </c>
      <c r="C14">
        <v>92</v>
      </c>
      <c r="D14">
        <v>84</v>
      </c>
      <c r="E14">
        <v>30</v>
      </c>
      <c r="F14" s="2">
        <f t="shared" si="0"/>
        <v>0.35714285714285715</v>
      </c>
      <c r="G14">
        <v>6</v>
      </c>
      <c r="H14">
        <v>2</v>
      </c>
      <c r="I14">
        <v>3</v>
      </c>
      <c r="J14" s="2">
        <f t="shared" si="1"/>
        <v>0.41304347826086957</v>
      </c>
      <c r="K14">
        <f t="shared" si="2"/>
        <v>0</v>
      </c>
      <c r="L14">
        <f t="shared" si="3"/>
        <v>0</v>
      </c>
    </row>
    <row r="15" spans="1:14" x14ac:dyDescent="0.25">
      <c r="A15" t="s">
        <v>74</v>
      </c>
      <c r="B15" t="s">
        <v>134</v>
      </c>
      <c r="C15">
        <v>100</v>
      </c>
      <c r="D15">
        <v>90</v>
      </c>
      <c r="E15">
        <v>32</v>
      </c>
      <c r="F15" s="2">
        <f t="shared" si="0"/>
        <v>0.35555555555555557</v>
      </c>
      <c r="G15">
        <v>8</v>
      </c>
      <c r="H15">
        <v>2</v>
      </c>
      <c r="I15">
        <v>8</v>
      </c>
      <c r="J15" s="2">
        <f t="shared" si="1"/>
        <v>0.42</v>
      </c>
      <c r="K15">
        <f t="shared" si="2"/>
        <v>0</v>
      </c>
      <c r="L15">
        <f t="shared" si="3"/>
        <v>0</v>
      </c>
    </row>
    <row r="16" spans="1:14" x14ac:dyDescent="0.25">
      <c r="A16" t="s">
        <v>13</v>
      </c>
      <c r="B16" t="s">
        <v>141</v>
      </c>
      <c r="C16">
        <v>73</v>
      </c>
      <c r="D16">
        <v>64</v>
      </c>
      <c r="E16">
        <v>22</v>
      </c>
      <c r="F16" s="2">
        <f t="shared" si="0"/>
        <v>0.34375</v>
      </c>
      <c r="G16">
        <v>8</v>
      </c>
      <c r="H16">
        <v>1</v>
      </c>
      <c r="I16">
        <v>2</v>
      </c>
      <c r="J16" s="2">
        <f t="shared" si="1"/>
        <v>0.42465753424657532</v>
      </c>
      <c r="K16">
        <f t="shared" si="2"/>
        <v>0</v>
      </c>
      <c r="L16">
        <f t="shared" si="3"/>
        <v>0</v>
      </c>
    </row>
    <row r="17" spans="1:12" x14ac:dyDescent="0.25">
      <c r="A17" t="s">
        <v>46</v>
      </c>
      <c r="B17" t="s">
        <v>106</v>
      </c>
      <c r="C17">
        <v>108</v>
      </c>
      <c r="D17">
        <v>99</v>
      </c>
      <c r="E17">
        <v>34</v>
      </c>
      <c r="F17" s="2">
        <f t="shared" si="0"/>
        <v>0.34343434343434343</v>
      </c>
      <c r="G17">
        <v>7</v>
      </c>
      <c r="H17">
        <v>1</v>
      </c>
      <c r="I17">
        <v>9</v>
      </c>
      <c r="J17" s="2">
        <f t="shared" si="1"/>
        <v>0.3925233644859813</v>
      </c>
      <c r="K17">
        <f t="shared" si="2"/>
        <v>-1</v>
      </c>
      <c r="L17">
        <f t="shared" si="3"/>
        <v>1</v>
      </c>
    </row>
    <row r="18" spans="1:12" x14ac:dyDescent="0.25">
      <c r="A18" t="s">
        <v>66</v>
      </c>
      <c r="B18" t="s">
        <v>75</v>
      </c>
      <c r="C18">
        <v>96</v>
      </c>
      <c r="D18">
        <v>85</v>
      </c>
      <c r="E18">
        <v>29</v>
      </c>
      <c r="F18" s="2">
        <f t="shared" si="0"/>
        <v>0.3411764705882353</v>
      </c>
      <c r="G18">
        <v>10</v>
      </c>
      <c r="H18">
        <v>0</v>
      </c>
      <c r="I18">
        <v>7</v>
      </c>
      <c r="J18" s="2">
        <f t="shared" si="1"/>
        <v>0.41052631578947368</v>
      </c>
      <c r="K18">
        <f t="shared" si="2"/>
        <v>-1</v>
      </c>
      <c r="L18">
        <f t="shared" si="3"/>
        <v>1</v>
      </c>
    </row>
    <row r="19" spans="1:12" x14ac:dyDescent="0.25">
      <c r="A19" t="s">
        <v>153</v>
      </c>
      <c r="B19" t="s">
        <v>133</v>
      </c>
      <c r="C19">
        <v>76</v>
      </c>
      <c r="D19">
        <v>71</v>
      </c>
      <c r="E19">
        <v>24</v>
      </c>
      <c r="F19" s="2">
        <f t="shared" si="0"/>
        <v>0.3380281690140845</v>
      </c>
      <c r="G19">
        <v>4</v>
      </c>
      <c r="H19">
        <v>1</v>
      </c>
      <c r="I19">
        <v>1</v>
      </c>
      <c r="J19" s="2">
        <f t="shared" si="1"/>
        <v>0.38157894736842107</v>
      </c>
      <c r="K19">
        <f t="shared" si="2"/>
        <v>0</v>
      </c>
      <c r="L19">
        <f t="shared" si="3"/>
        <v>0</v>
      </c>
    </row>
    <row r="20" spans="1:12" x14ac:dyDescent="0.25">
      <c r="A20" t="s">
        <v>27</v>
      </c>
      <c r="B20" t="s">
        <v>144</v>
      </c>
      <c r="C20">
        <v>76</v>
      </c>
      <c r="D20">
        <v>70</v>
      </c>
      <c r="E20">
        <v>23</v>
      </c>
      <c r="F20" s="2">
        <f t="shared" si="0"/>
        <v>0.32857142857142857</v>
      </c>
      <c r="G20">
        <v>4</v>
      </c>
      <c r="H20">
        <v>2</v>
      </c>
      <c r="I20">
        <v>5</v>
      </c>
      <c r="J20" s="2">
        <f t="shared" si="1"/>
        <v>0.38157894736842107</v>
      </c>
      <c r="K20">
        <f t="shared" si="2"/>
        <v>0</v>
      </c>
      <c r="L20">
        <f t="shared" si="3"/>
        <v>0</v>
      </c>
    </row>
    <row r="21" spans="1:12" x14ac:dyDescent="0.25">
      <c r="A21" t="s">
        <v>66</v>
      </c>
      <c r="B21" t="s">
        <v>102</v>
      </c>
      <c r="C21">
        <v>91</v>
      </c>
      <c r="D21">
        <v>80</v>
      </c>
      <c r="E21">
        <v>26</v>
      </c>
      <c r="F21" s="2">
        <f t="shared" si="0"/>
        <v>0.32500000000000001</v>
      </c>
      <c r="G21">
        <v>10</v>
      </c>
      <c r="H21">
        <v>1</v>
      </c>
      <c r="I21">
        <v>8</v>
      </c>
      <c r="J21" s="2">
        <f t="shared" si="1"/>
        <v>0.40659340659340659</v>
      </c>
      <c r="K21">
        <f t="shared" si="2"/>
        <v>0</v>
      </c>
      <c r="L21">
        <f t="shared" si="3"/>
        <v>0</v>
      </c>
    </row>
    <row r="22" spans="1:12" x14ac:dyDescent="0.25">
      <c r="A22" t="s">
        <v>38</v>
      </c>
      <c r="B22" t="s">
        <v>39</v>
      </c>
      <c r="C22">
        <v>118</v>
      </c>
      <c r="D22">
        <v>96</v>
      </c>
      <c r="E22">
        <v>31</v>
      </c>
      <c r="F22" s="2">
        <f t="shared" si="0"/>
        <v>0.32291666666666669</v>
      </c>
      <c r="G22">
        <v>18</v>
      </c>
      <c r="H22">
        <v>3</v>
      </c>
      <c r="I22">
        <v>11</v>
      </c>
      <c r="J22" s="2">
        <f t="shared" si="1"/>
        <v>0.44444444444444442</v>
      </c>
      <c r="K22">
        <f t="shared" si="2"/>
        <v>-1</v>
      </c>
      <c r="L22">
        <f t="shared" si="3"/>
        <v>1</v>
      </c>
    </row>
    <row r="23" spans="1:12" x14ac:dyDescent="0.25">
      <c r="A23" t="s">
        <v>66</v>
      </c>
      <c r="B23" t="s">
        <v>141</v>
      </c>
      <c r="C23">
        <v>92</v>
      </c>
      <c r="D23">
        <v>82</v>
      </c>
      <c r="E23">
        <v>26</v>
      </c>
      <c r="F23" s="2">
        <f t="shared" si="0"/>
        <v>0.31707317073170732</v>
      </c>
      <c r="G23">
        <v>8</v>
      </c>
      <c r="H23">
        <v>1</v>
      </c>
      <c r="I23">
        <v>3</v>
      </c>
      <c r="J23" s="2">
        <f t="shared" si="1"/>
        <v>0.38461538461538464</v>
      </c>
      <c r="K23">
        <f t="shared" si="2"/>
        <v>-1</v>
      </c>
      <c r="L23">
        <f t="shared" si="3"/>
        <v>1</v>
      </c>
    </row>
    <row r="24" spans="1:12" x14ac:dyDescent="0.25">
      <c r="A24" t="s">
        <v>154</v>
      </c>
      <c r="B24" t="s">
        <v>133</v>
      </c>
      <c r="C24">
        <v>96</v>
      </c>
      <c r="D24">
        <v>92</v>
      </c>
      <c r="E24">
        <v>29</v>
      </c>
      <c r="F24" s="2">
        <f t="shared" si="0"/>
        <v>0.31521739130434784</v>
      </c>
      <c r="G24">
        <v>3</v>
      </c>
      <c r="H24">
        <v>1</v>
      </c>
      <c r="I24">
        <v>4</v>
      </c>
      <c r="J24" s="2">
        <f t="shared" si="1"/>
        <v>0.34375</v>
      </c>
      <c r="K24">
        <f t="shared" si="2"/>
        <v>0</v>
      </c>
      <c r="L24">
        <f t="shared" si="3"/>
        <v>0</v>
      </c>
    </row>
    <row r="25" spans="1:12" x14ac:dyDescent="0.25">
      <c r="A25" t="s">
        <v>17</v>
      </c>
      <c r="B25" t="s">
        <v>18</v>
      </c>
      <c r="C25">
        <v>91</v>
      </c>
      <c r="D25">
        <v>84</v>
      </c>
      <c r="E25">
        <v>25</v>
      </c>
      <c r="F25" s="2">
        <f t="shared" si="0"/>
        <v>0.29761904761904762</v>
      </c>
      <c r="G25">
        <v>7</v>
      </c>
      <c r="H25">
        <v>0</v>
      </c>
      <c r="I25">
        <v>1</v>
      </c>
      <c r="J25" s="2">
        <f t="shared" si="1"/>
        <v>0.35164835164835168</v>
      </c>
      <c r="K25">
        <f t="shared" si="2"/>
        <v>0</v>
      </c>
      <c r="L25">
        <f t="shared" si="3"/>
        <v>0</v>
      </c>
    </row>
    <row r="26" spans="1:12" x14ac:dyDescent="0.25">
      <c r="A26" t="s">
        <v>54</v>
      </c>
      <c r="B26" t="s">
        <v>14</v>
      </c>
      <c r="C26">
        <v>99</v>
      </c>
      <c r="D26">
        <v>91</v>
      </c>
      <c r="E26">
        <v>27</v>
      </c>
      <c r="F26" s="2">
        <f t="shared" si="0"/>
        <v>0.2967032967032967</v>
      </c>
      <c r="G26">
        <v>7</v>
      </c>
      <c r="H26">
        <v>0</v>
      </c>
      <c r="I26">
        <v>2</v>
      </c>
      <c r="J26" s="2">
        <f t="shared" si="1"/>
        <v>0.34693877551020408</v>
      </c>
      <c r="K26">
        <f t="shared" si="2"/>
        <v>-1</v>
      </c>
      <c r="L26">
        <f t="shared" si="3"/>
        <v>1</v>
      </c>
    </row>
    <row r="27" spans="1:12" x14ac:dyDescent="0.25">
      <c r="A27" t="s">
        <v>137</v>
      </c>
      <c r="B27" t="s">
        <v>138</v>
      </c>
      <c r="C27">
        <v>87</v>
      </c>
      <c r="D27">
        <v>75</v>
      </c>
      <c r="E27">
        <v>22</v>
      </c>
      <c r="F27" s="2">
        <f t="shared" si="0"/>
        <v>0.29333333333333333</v>
      </c>
      <c r="G27">
        <v>11</v>
      </c>
      <c r="H27">
        <v>1</v>
      </c>
      <c r="I27">
        <v>4</v>
      </c>
      <c r="J27" s="2">
        <f t="shared" si="1"/>
        <v>0.39080459770114945</v>
      </c>
      <c r="K27">
        <f t="shared" si="2"/>
        <v>0</v>
      </c>
      <c r="L27">
        <f t="shared" si="3"/>
        <v>0</v>
      </c>
    </row>
    <row r="28" spans="1:12" x14ac:dyDescent="0.25">
      <c r="A28" t="s">
        <v>17</v>
      </c>
      <c r="B28" t="s">
        <v>140</v>
      </c>
      <c r="C28">
        <v>91</v>
      </c>
      <c r="D28">
        <v>84</v>
      </c>
      <c r="E28">
        <v>24</v>
      </c>
      <c r="F28" s="2">
        <f t="shared" si="0"/>
        <v>0.2857142857142857</v>
      </c>
      <c r="G28">
        <v>6</v>
      </c>
      <c r="H28">
        <v>0</v>
      </c>
      <c r="I28">
        <v>3</v>
      </c>
      <c r="J28" s="2">
        <f t="shared" si="1"/>
        <v>0.33333333333333331</v>
      </c>
      <c r="K28">
        <f t="shared" si="2"/>
        <v>-1</v>
      </c>
      <c r="L28">
        <f t="shared" si="3"/>
        <v>1</v>
      </c>
    </row>
    <row r="29" spans="1:12" x14ac:dyDescent="0.25">
      <c r="A29" t="s">
        <v>59</v>
      </c>
      <c r="B29" t="s">
        <v>60</v>
      </c>
      <c r="C29">
        <v>78</v>
      </c>
      <c r="D29">
        <v>67</v>
      </c>
      <c r="E29">
        <v>19</v>
      </c>
      <c r="F29" s="2">
        <f t="shared" si="0"/>
        <v>0.28358208955223879</v>
      </c>
      <c r="G29">
        <v>9</v>
      </c>
      <c r="H29">
        <v>2</v>
      </c>
      <c r="I29">
        <v>5</v>
      </c>
      <c r="J29" s="2">
        <f t="shared" si="1"/>
        <v>0.38461538461538464</v>
      </c>
      <c r="K29">
        <f t="shared" si="2"/>
        <v>0</v>
      </c>
      <c r="L29">
        <f t="shared" si="3"/>
        <v>0</v>
      </c>
    </row>
    <row r="30" spans="1:12" x14ac:dyDescent="0.25">
      <c r="A30" t="s">
        <v>34</v>
      </c>
      <c r="B30" t="s">
        <v>35</v>
      </c>
      <c r="C30">
        <v>55</v>
      </c>
      <c r="D30">
        <v>53</v>
      </c>
      <c r="E30">
        <v>15</v>
      </c>
      <c r="F30" s="2">
        <f t="shared" si="0"/>
        <v>0.28301886792452829</v>
      </c>
      <c r="G30">
        <v>2</v>
      </c>
      <c r="H30">
        <v>0</v>
      </c>
      <c r="I30">
        <v>4</v>
      </c>
      <c r="J30" s="2">
        <f t="shared" si="1"/>
        <v>0.30909090909090908</v>
      </c>
      <c r="K30">
        <f t="shared" si="2"/>
        <v>0</v>
      </c>
      <c r="L30">
        <f t="shared" si="3"/>
        <v>0</v>
      </c>
    </row>
    <row r="31" spans="1:12" x14ac:dyDescent="0.25">
      <c r="A31" t="s">
        <v>94</v>
      </c>
      <c r="B31" t="s">
        <v>95</v>
      </c>
      <c r="C31">
        <v>100</v>
      </c>
      <c r="D31">
        <v>87</v>
      </c>
      <c r="E31">
        <v>24</v>
      </c>
      <c r="F31" s="2">
        <f t="shared" si="0"/>
        <v>0.27586206896551724</v>
      </c>
      <c r="G31">
        <v>11</v>
      </c>
      <c r="H31">
        <v>2</v>
      </c>
      <c r="I31">
        <v>9</v>
      </c>
      <c r="J31" s="2">
        <f t="shared" si="1"/>
        <v>0.37</v>
      </c>
      <c r="K31">
        <f t="shared" si="2"/>
        <v>0</v>
      </c>
      <c r="L31">
        <f t="shared" si="3"/>
        <v>0</v>
      </c>
    </row>
    <row r="32" spans="1:12" x14ac:dyDescent="0.25">
      <c r="A32" t="s">
        <v>103</v>
      </c>
      <c r="B32" t="s">
        <v>104</v>
      </c>
      <c r="C32">
        <v>69</v>
      </c>
      <c r="D32">
        <v>58</v>
      </c>
      <c r="E32">
        <v>15</v>
      </c>
      <c r="F32" s="2">
        <f t="shared" si="0"/>
        <v>0.25862068965517243</v>
      </c>
      <c r="G32">
        <v>7</v>
      </c>
      <c r="H32">
        <v>4</v>
      </c>
      <c r="I32">
        <v>6</v>
      </c>
      <c r="J32" s="2">
        <f t="shared" si="1"/>
        <v>0.37681159420289856</v>
      </c>
      <c r="K32">
        <f t="shared" si="2"/>
        <v>0</v>
      </c>
      <c r="L32">
        <f t="shared" si="3"/>
        <v>0</v>
      </c>
    </row>
    <row r="33" spans="1:12" x14ac:dyDescent="0.25">
      <c r="A33" t="s">
        <v>68</v>
      </c>
      <c r="B33" t="s">
        <v>122</v>
      </c>
      <c r="C33">
        <v>73</v>
      </c>
      <c r="D33">
        <v>63</v>
      </c>
      <c r="E33">
        <v>16</v>
      </c>
      <c r="F33" s="2">
        <f t="shared" si="0"/>
        <v>0.25396825396825395</v>
      </c>
      <c r="G33">
        <v>7</v>
      </c>
      <c r="H33">
        <v>3</v>
      </c>
      <c r="I33">
        <v>7</v>
      </c>
      <c r="J33" s="2">
        <f t="shared" si="1"/>
        <v>0.35616438356164382</v>
      </c>
      <c r="K33">
        <f t="shared" si="2"/>
        <v>0</v>
      </c>
      <c r="L33">
        <f t="shared" si="3"/>
        <v>0</v>
      </c>
    </row>
    <row r="34" spans="1:12" x14ac:dyDescent="0.25">
      <c r="A34" t="s">
        <v>27</v>
      </c>
      <c r="B34" t="s">
        <v>33</v>
      </c>
      <c r="C34">
        <v>82</v>
      </c>
      <c r="D34">
        <v>72</v>
      </c>
      <c r="E34">
        <v>18</v>
      </c>
      <c r="F34" s="2">
        <f t="shared" ref="F34:F55" si="4">IF(E34=0,0,E34/D34)</f>
        <v>0.25</v>
      </c>
      <c r="G34">
        <v>4</v>
      </c>
      <c r="H34">
        <v>7</v>
      </c>
      <c r="I34">
        <v>6</v>
      </c>
      <c r="J34" s="2">
        <f t="shared" si="1"/>
        <v>0.3493975903614458</v>
      </c>
      <c r="K34">
        <f t="shared" si="2"/>
        <v>1</v>
      </c>
      <c r="L34">
        <f t="shared" si="3"/>
        <v>-1</v>
      </c>
    </row>
    <row r="35" spans="1:12" x14ac:dyDescent="0.25">
      <c r="A35" t="s">
        <v>15</v>
      </c>
      <c r="B35" t="s">
        <v>125</v>
      </c>
      <c r="C35">
        <v>77</v>
      </c>
      <c r="D35">
        <v>58</v>
      </c>
      <c r="E35">
        <v>14</v>
      </c>
      <c r="F35" s="2">
        <f t="shared" si="4"/>
        <v>0.2413793103448276</v>
      </c>
      <c r="G35">
        <v>15</v>
      </c>
      <c r="H35">
        <v>3</v>
      </c>
      <c r="I35">
        <v>7</v>
      </c>
      <c r="J35" s="2">
        <f t="shared" si="1"/>
        <v>0.42105263157894735</v>
      </c>
      <c r="K35">
        <f t="shared" si="2"/>
        <v>-1</v>
      </c>
      <c r="L35">
        <f t="shared" si="3"/>
        <v>1</v>
      </c>
    </row>
    <row r="36" spans="1:12" x14ac:dyDescent="0.25">
      <c r="A36" t="s">
        <v>126</v>
      </c>
      <c r="B36" t="s">
        <v>29</v>
      </c>
      <c r="C36">
        <v>75</v>
      </c>
      <c r="D36">
        <v>64</v>
      </c>
      <c r="E36">
        <v>15</v>
      </c>
      <c r="F36" s="2">
        <f t="shared" si="4"/>
        <v>0.234375</v>
      </c>
      <c r="G36">
        <v>9</v>
      </c>
      <c r="H36">
        <v>2</v>
      </c>
      <c r="I36">
        <v>4</v>
      </c>
      <c r="J36" s="2">
        <f t="shared" si="1"/>
        <v>0.34666666666666668</v>
      </c>
      <c r="K36">
        <f t="shared" si="2"/>
        <v>0</v>
      </c>
      <c r="L36">
        <f t="shared" si="3"/>
        <v>0</v>
      </c>
    </row>
    <row r="37" spans="1:12" x14ac:dyDescent="0.25">
      <c r="A37" t="s">
        <v>46</v>
      </c>
      <c r="B37" t="s">
        <v>47</v>
      </c>
      <c r="C37">
        <v>87</v>
      </c>
      <c r="D37">
        <v>81</v>
      </c>
      <c r="E37">
        <v>18</v>
      </c>
      <c r="F37" s="2">
        <f t="shared" si="4"/>
        <v>0.22222222222222221</v>
      </c>
      <c r="G37">
        <v>6</v>
      </c>
      <c r="H37">
        <v>0</v>
      </c>
      <c r="I37">
        <v>4</v>
      </c>
      <c r="J37" s="2">
        <f t="shared" si="1"/>
        <v>0.27586206896551724</v>
      </c>
      <c r="K37">
        <f t="shared" si="2"/>
        <v>0</v>
      </c>
      <c r="L37">
        <f t="shared" si="3"/>
        <v>0</v>
      </c>
    </row>
    <row r="38" spans="1:12" x14ac:dyDescent="0.25">
      <c r="A38" t="s">
        <v>17</v>
      </c>
      <c r="B38" t="s">
        <v>78</v>
      </c>
      <c r="C38">
        <v>82</v>
      </c>
      <c r="D38">
        <v>79</v>
      </c>
      <c r="E38">
        <v>17</v>
      </c>
      <c r="F38" s="2">
        <f t="shared" si="4"/>
        <v>0.21518987341772153</v>
      </c>
      <c r="G38">
        <v>3</v>
      </c>
      <c r="H38">
        <v>0</v>
      </c>
      <c r="I38">
        <v>2</v>
      </c>
      <c r="J38" s="2">
        <f t="shared" si="1"/>
        <v>0.24390243902439024</v>
      </c>
      <c r="K38">
        <f t="shared" si="2"/>
        <v>0</v>
      </c>
      <c r="L38">
        <f t="shared" si="3"/>
        <v>0</v>
      </c>
    </row>
    <row r="39" spans="1:12" x14ac:dyDescent="0.25">
      <c r="A39" t="s">
        <v>155</v>
      </c>
      <c r="B39" t="s">
        <v>124</v>
      </c>
      <c r="C39">
        <v>71</v>
      </c>
      <c r="D39">
        <v>53</v>
      </c>
      <c r="E39">
        <v>11</v>
      </c>
      <c r="F39" s="2">
        <f t="shared" si="4"/>
        <v>0.20754716981132076</v>
      </c>
      <c r="G39">
        <v>8</v>
      </c>
      <c r="H39">
        <v>0</v>
      </c>
      <c r="I39">
        <v>5</v>
      </c>
      <c r="J39" s="2">
        <f t="shared" si="1"/>
        <v>0.31147540983606559</v>
      </c>
      <c r="K39">
        <f t="shared" si="2"/>
        <v>-10</v>
      </c>
      <c r="L39">
        <f t="shared" si="3"/>
        <v>10</v>
      </c>
    </row>
    <row r="40" spans="1:12" x14ac:dyDescent="0.25">
      <c r="A40" t="s">
        <v>12</v>
      </c>
      <c r="B40" t="s">
        <v>81</v>
      </c>
      <c r="C40">
        <v>90</v>
      </c>
      <c r="D40">
        <v>82</v>
      </c>
      <c r="E40">
        <v>17</v>
      </c>
      <c r="F40" s="2">
        <f t="shared" si="4"/>
        <v>0.2073170731707317</v>
      </c>
      <c r="G40">
        <v>5</v>
      </c>
      <c r="H40">
        <v>3</v>
      </c>
      <c r="I40">
        <v>0</v>
      </c>
      <c r="J40" s="2">
        <f t="shared" si="1"/>
        <v>0.27777777777777779</v>
      </c>
      <c r="K40">
        <f t="shared" si="2"/>
        <v>0</v>
      </c>
      <c r="L40">
        <f t="shared" si="3"/>
        <v>0</v>
      </c>
    </row>
    <row r="41" spans="1:12" x14ac:dyDescent="0.25">
      <c r="A41" t="s">
        <v>127</v>
      </c>
      <c r="B41" t="s">
        <v>128</v>
      </c>
      <c r="C41">
        <v>81</v>
      </c>
      <c r="D41">
        <v>74</v>
      </c>
      <c r="E41">
        <v>15</v>
      </c>
      <c r="F41" s="2">
        <f t="shared" si="4"/>
        <v>0.20270270270270271</v>
      </c>
      <c r="G41">
        <v>7</v>
      </c>
      <c r="H41">
        <v>0</v>
      </c>
      <c r="I41">
        <v>3</v>
      </c>
      <c r="J41" s="2">
        <f t="shared" si="1"/>
        <v>0.27160493827160492</v>
      </c>
      <c r="K41">
        <f t="shared" si="2"/>
        <v>0</v>
      </c>
      <c r="L41">
        <f t="shared" si="3"/>
        <v>0</v>
      </c>
    </row>
    <row r="42" spans="1:12" x14ac:dyDescent="0.25">
      <c r="A42" t="s">
        <v>23</v>
      </c>
      <c r="B42" t="s">
        <v>24</v>
      </c>
      <c r="C42">
        <v>87</v>
      </c>
      <c r="D42">
        <v>85</v>
      </c>
      <c r="E42">
        <v>17</v>
      </c>
      <c r="F42" s="2">
        <f t="shared" si="4"/>
        <v>0.2</v>
      </c>
      <c r="G42">
        <v>1</v>
      </c>
      <c r="H42">
        <v>1</v>
      </c>
      <c r="I42">
        <v>6</v>
      </c>
      <c r="J42" s="2">
        <f t="shared" si="1"/>
        <v>0.21839080459770116</v>
      </c>
      <c r="K42">
        <f t="shared" si="2"/>
        <v>0</v>
      </c>
      <c r="L42">
        <f t="shared" si="3"/>
        <v>0</v>
      </c>
    </row>
    <row r="43" spans="1:12" x14ac:dyDescent="0.25">
      <c r="A43" t="s">
        <v>27</v>
      </c>
      <c r="B43" t="s">
        <v>75</v>
      </c>
      <c r="C43">
        <v>85</v>
      </c>
      <c r="D43">
        <v>79</v>
      </c>
      <c r="E43">
        <v>15</v>
      </c>
      <c r="F43" s="2">
        <f t="shared" si="4"/>
        <v>0.189873417721519</v>
      </c>
      <c r="G43">
        <v>3</v>
      </c>
      <c r="H43">
        <v>3</v>
      </c>
      <c r="I43">
        <v>1</v>
      </c>
      <c r="J43" s="2">
        <f t="shared" si="1"/>
        <v>0.24705882352941178</v>
      </c>
      <c r="K43">
        <f t="shared" si="2"/>
        <v>0</v>
      </c>
      <c r="L43">
        <f t="shared" si="3"/>
        <v>0</v>
      </c>
    </row>
    <row r="44" spans="1:12" x14ac:dyDescent="0.25">
      <c r="A44" t="s">
        <v>48</v>
      </c>
      <c r="B44" t="s">
        <v>99</v>
      </c>
      <c r="C44">
        <v>87</v>
      </c>
      <c r="D44">
        <v>75</v>
      </c>
      <c r="E44">
        <v>14</v>
      </c>
      <c r="F44" s="2">
        <f t="shared" si="4"/>
        <v>0.18666666666666668</v>
      </c>
      <c r="G44">
        <v>11</v>
      </c>
      <c r="H44">
        <v>1</v>
      </c>
      <c r="I44">
        <v>4</v>
      </c>
      <c r="J44" s="2">
        <f t="shared" si="1"/>
        <v>0.2988505747126437</v>
      </c>
      <c r="K44">
        <f t="shared" si="2"/>
        <v>0</v>
      </c>
      <c r="L44">
        <f t="shared" si="3"/>
        <v>0</v>
      </c>
    </row>
    <row r="45" spans="1:12" x14ac:dyDescent="0.25">
      <c r="A45" t="s">
        <v>156</v>
      </c>
      <c r="B45" t="s">
        <v>78</v>
      </c>
      <c r="C45">
        <v>81</v>
      </c>
      <c r="D45">
        <v>76</v>
      </c>
      <c r="E45">
        <v>14</v>
      </c>
      <c r="F45" s="2">
        <f t="shared" si="4"/>
        <v>0.18421052631578946</v>
      </c>
      <c r="G45">
        <v>5</v>
      </c>
      <c r="H45">
        <v>0</v>
      </c>
      <c r="I45">
        <v>3</v>
      </c>
      <c r="J45" s="2">
        <f t="shared" si="1"/>
        <v>0.23456790123456789</v>
      </c>
      <c r="K45">
        <f t="shared" si="2"/>
        <v>0</v>
      </c>
      <c r="L45">
        <f t="shared" si="3"/>
        <v>0</v>
      </c>
    </row>
    <row r="46" spans="1:12" x14ac:dyDescent="0.25">
      <c r="A46" t="s">
        <v>12</v>
      </c>
      <c r="B46" t="s">
        <v>151</v>
      </c>
      <c r="C46">
        <v>75</v>
      </c>
      <c r="D46">
        <v>72</v>
      </c>
      <c r="E46">
        <v>13</v>
      </c>
      <c r="F46" s="2">
        <f t="shared" si="4"/>
        <v>0.18055555555555555</v>
      </c>
      <c r="G46">
        <v>2</v>
      </c>
      <c r="H46">
        <v>1</v>
      </c>
      <c r="I46">
        <v>1</v>
      </c>
      <c r="J46" s="2">
        <f t="shared" si="1"/>
        <v>0.21333333333333335</v>
      </c>
      <c r="K46">
        <f t="shared" si="2"/>
        <v>0</v>
      </c>
      <c r="L46">
        <f t="shared" si="3"/>
        <v>0</v>
      </c>
    </row>
    <row r="47" spans="1:12" x14ac:dyDescent="0.25">
      <c r="A47" t="s">
        <v>80</v>
      </c>
      <c r="B47" t="s">
        <v>81</v>
      </c>
      <c r="C47">
        <v>76</v>
      </c>
      <c r="D47">
        <v>62</v>
      </c>
      <c r="E47">
        <v>11</v>
      </c>
      <c r="F47" s="2">
        <f t="shared" si="4"/>
        <v>0.17741935483870969</v>
      </c>
      <c r="G47">
        <v>12</v>
      </c>
      <c r="H47">
        <v>2</v>
      </c>
      <c r="I47">
        <v>4</v>
      </c>
      <c r="J47" s="2">
        <f t="shared" si="1"/>
        <v>0.32894736842105265</v>
      </c>
      <c r="K47">
        <f t="shared" si="2"/>
        <v>0</v>
      </c>
      <c r="L47">
        <f t="shared" si="3"/>
        <v>0</v>
      </c>
    </row>
    <row r="48" spans="1:12" x14ac:dyDescent="0.25">
      <c r="A48" t="s">
        <v>12</v>
      </c>
      <c r="B48" t="s">
        <v>131</v>
      </c>
      <c r="C48">
        <v>102</v>
      </c>
      <c r="D48">
        <v>92</v>
      </c>
      <c r="E48">
        <v>14</v>
      </c>
      <c r="F48" s="2">
        <f t="shared" si="4"/>
        <v>0.15217391304347827</v>
      </c>
      <c r="G48">
        <v>10</v>
      </c>
      <c r="H48">
        <v>1</v>
      </c>
      <c r="I48">
        <v>1</v>
      </c>
      <c r="J48" s="2">
        <f t="shared" si="1"/>
        <v>0.24271844660194175</v>
      </c>
      <c r="K48">
        <f t="shared" si="2"/>
        <v>1</v>
      </c>
      <c r="L48">
        <f t="shared" si="3"/>
        <v>-1</v>
      </c>
    </row>
    <row r="49" spans="1:12" x14ac:dyDescent="0.25">
      <c r="A49" t="s">
        <v>109</v>
      </c>
      <c r="B49" t="s">
        <v>110</v>
      </c>
      <c r="C49">
        <v>78</v>
      </c>
      <c r="D49">
        <v>74</v>
      </c>
      <c r="E49">
        <v>11</v>
      </c>
      <c r="F49" s="2">
        <f t="shared" si="4"/>
        <v>0.14864864864864866</v>
      </c>
      <c r="G49">
        <v>2</v>
      </c>
      <c r="H49">
        <v>2</v>
      </c>
      <c r="I49">
        <v>0</v>
      </c>
      <c r="J49" s="2">
        <f t="shared" si="1"/>
        <v>0.19230769230769232</v>
      </c>
      <c r="K49">
        <f t="shared" si="2"/>
        <v>0</v>
      </c>
      <c r="L49">
        <f t="shared" si="3"/>
        <v>0</v>
      </c>
    </row>
    <row r="50" spans="1:12" x14ac:dyDescent="0.25">
      <c r="A50" t="s">
        <v>157</v>
      </c>
      <c r="B50" t="s">
        <v>158</v>
      </c>
      <c r="C50">
        <v>49</v>
      </c>
      <c r="D50">
        <v>44</v>
      </c>
      <c r="E50">
        <v>6</v>
      </c>
      <c r="F50" s="2">
        <f t="shared" si="4"/>
        <v>0.13636363636363635</v>
      </c>
      <c r="G50">
        <v>2</v>
      </c>
      <c r="H50">
        <v>3</v>
      </c>
      <c r="I50">
        <v>3</v>
      </c>
      <c r="J50" s="2">
        <f t="shared" si="1"/>
        <v>0.22448979591836735</v>
      </c>
      <c r="K50">
        <f t="shared" si="2"/>
        <v>0</v>
      </c>
      <c r="L50">
        <f t="shared" si="3"/>
        <v>0</v>
      </c>
    </row>
    <row r="51" spans="1:12" x14ac:dyDescent="0.25">
      <c r="A51" t="s">
        <v>70</v>
      </c>
      <c r="B51" t="s">
        <v>128</v>
      </c>
      <c r="C51">
        <v>69</v>
      </c>
      <c r="D51">
        <v>65</v>
      </c>
      <c r="E51">
        <v>6</v>
      </c>
      <c r="F51" s="2">
        <f t="shared" si="4"/>
        <v>9.2307692307692313E-2</v>
      </c>
      <c r="G51">
        <v>5</v>
      </c>
      <c r="H51">
        <v>1</v>
      </c>
      <c r="I51">
        <v>1</v>
      </c>
      <c r="J51" s="2">
        <f t="shared" si="1"/>
        <v>0.16901408450704225</v>
      </c>
      <c r="K51">
        <f t="shared" si="2"/>
        <v>2</v>
      </c>
      <c r="L51">
        <f t="shared" si="3"/>
        <v>-2</v>
      </c>
    </row>
    <row r="52" spans="1:12" x14ac:dyDescent="0.25">
      <c r="A52" t="s">
        <v>59</v>
      </c>
      <c r="B52" t="s">
        <v>105</v>
      </c>
      <c r="C52">
        <v>67</v>
      </c>
      <c r="D52">
        <v>64</v>
      </c>
      <c r="E52">
        <v>5</v>
      </c>
      <c r="F52" s="2">
        <f t="shared" si="4"/>
        <v>7.8125E-2</v>
      </c>
      <c r="G52">
        <v>3</v>
      </c>
      <c r="H52">
        <v>0</v>
      </c>
      <c r="I52">
        <v>3</v>
      </c>
      <c r="J52" s="2">
        <f t="shared" si="1"/>
        <v>0.11940298507462686</v>
      </c>
      <c r="K52">
        <f t="shared" si="2"/>
        <v>0</v>
      </c>
      <c r="L52">
        <f t="shared" si="3"/>
        <v>0</v>
      </c>
    </row>
    <row r="53" spans="1:12" x14ac:dyDescent="0.25">
      <c r="A53" t="s">
        <v>159</v>
      </c>
      <c r="B53" t="s">
        <v>160</v>
      </c>
      <c r="C53">
        <v>24</v>
      </c>
      <c r="D53">
        <v>16</v>
      </c>
      <c r="E53">
        <v>1</v>
      </c>
      <c r="F53" s="2">
        <f t="shared" si="4"/>
        <v>6.25E-2</v>
      </c>
      <c r="G53">
        <v>7</v>
      </c>
      <c r="H53">
        <v>1</v>
      </c>
      <c r="I53">
        <v>1</v>
      </c>
      <c r="J53" s="2">
        <f t="shared" si="1"/>
        <v>0.375</v>
      </c>
      <c r="K53">
        <f t="shared" si="2"/>
        <v>0</v>
      </c>
      <c r="L53">
        <f t="shared" si="3"/>
        <v>0</v>
      </c>
    </row>
    <row r="54" spans="1:12" x14ac:dyDescent="0.25">
      <c r="A54" t="s">
        <v>12</v>
      </c>
      <c r="B54" t="s">
        <v>146</v>
      </c>
      <c r="C54">
        <v>17</v>
      </c>
      <c r="D54">
        <v>16</v>
      </c>
      <c r="E54">
        <v>1</v>
      </c>
      <c r="F54" s="2">
        <f t="shared" si="4"/>
        <v>6.25E-2</v>
      </c>
      <c r="G54">
        <v>1</v>
      </c>
      <c r="H54">
        <v>0</v>
      </c>
      <c r="I54">
        <v>0</v>
      </c>
      <c r="J54" s="2">
        <f t="shared" si="1"/>
        <v>0.11764705882352941</v>
      </c>
      <c r="K54">
        <f t="shared" si="2"/>
        <v>0</v>
      </c>
      <c r="L54">
        <f t="shared" si="3"/>
        <v>0</v>
      </c>
    </row>
    <row r="55" spans="1:12" x14ac:dyDescent="0.25">
      <c r="A55" t="s">
        <v>129</v>
      </c>
      <c r="B55" t="s">
        <v>161</v>
      </c>
      <c r="C55">
        <v>20</v>
      </c>
      <c r="D55">
        <v>19</v>
      </c>
      <c r="E55">
        <v>0</v>
      </c>
      <c r="F55" s="2">
        <f t="shared" si="4"/>
        <v>0</v>
      </c>
      <c r="G55">
        <v>1</v>
      </c>
      <c r="H55">
        <v>0</v>
      </c>
      <c r="I55">
        <v>0</v>
      </c>
      <c r="J55" s="2">
        <f t="shared" si="1"/>
        <v>0</v>
      </c>
      <c r="K55">
        <f t="shared" si="2"/>
        <v>0</v>
      </c>
      <c r="L55">
        <f t="shared" si="3"/>
        <v>0</v>
      </c>
    </row>
  </sheetData>
  <conditionalFormatting sqref="K2:L55">
    <cfRule type="cellIs" dxfId="6" priority="1" operator="not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82CF-1A04-4C4F-9B20-8B2F972FADA7}">
  <dimension ref="A1:N54"/>
  <sheetViews>
    <sheetView topLeftCell="A21" workbookViewId="0">
      <selection activeCell="A2" sqref="A2:F54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5" width="4" bestFit="1" customWidth="1"/>
    <col min="6" max="6" width="5.5703125" bestFit="1" customWidth="1"/>
    <col min="7" max="7" width="3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  <col min="12" max="12" width="9.140625" bestFit="1" customWidth="1"/>
    <col min="13" max="14" width="5.5703125" bestFit="1" customWidth="1"/>
    <col min="15" max="16" width="10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</row>
    <row r="2" spans="1:14" x14ac:dyDescent="0.25">
      <c r="A2" t="s">
        <v>15</v>
      </c>
      <c r="B2" t="s">
        <v>29</v>
      </c>
      <c r="C2">
        <v>101</v>
      </c>
      <c r="D2">
        <v>88</v>
      </c>
      <c r="E2">
        <v>46</v>
      </c>
      <c r="F2" s="2">
        <f t="shared" ref="F2:F33" si="0">IF(E2=0,0,E2/D2)</f>
        <v>0.52272727272727271</v>
      </c>
      <c r="G2">
        <v>12</v>
      </c>
      <c r="H2">
        <v>1</v>
      </c>
      <c r="I2">
        <v>7</v>
      </c>
      <c r="J2" s="2">
        <f>IF(E2=0,0,((E2+H2+G2)/(D2+G2+H2)))</f>
        <v>0.58415841584158412</v>
      </c>
      <c r="K2">
        <f>SUM(G2,H2,D2)-C2</f>
        <v>0</v>
      </c>
      <c r="L2">
        <f>(C2-SUM(G2,H2))-D2</f>
        <v>0</v>
      </c>
      <c r="M2" s="2"/>
      <c r="N2" s="2"/>
    </row>
    <row r="3" spans="1:14" x14ac:dyDescent="0.25">
      <c r="A3" t="s">
        <v>17</v>
      </c>
      <c r="B3" t="s">
        <v>90</v>
      </c>
      <c r="C3">
        <v>96</v>
      </c>
      <c r="D3">
        <v>85</v>
      </c>
      <c r="E3">
        <v>40</v>
      </c>
      <c r="F3" s="2">
        <f t="shared" si="0"/>
        <v>0.47058823529411764</v>
      </c>
      <c r="G3">
        <v>8</v>
      </c>
      <c r="H3">
        <v>3</v>
      </c>
      <c r="I3">
        <v>6</v>
      </c>
      <c r="J3" s="2">
        <f t="shared" ref="J3:J54" si="1">IF(E3=0,0,((E3+H3+G3)/(D3+G3+H3)))</f>
        <v>0.53125</v>
      </c>
      <c r="K3">
        <f t="shared" ref="K3:K54" si="2">SUM(G3,H3,D3)-C3</f>
        <v>0</v>
      </c>
      <c r="L3">
        <f t="shared" ref="L3:L54" si="3">(C3-SUM(G3,H3))-D3</f>
        <v>0</v>
      </c>
    </row>
    <row r="4" spans="1:14" x14ac:dyDescent="0.25">
      <c r="A4" t="s">
        <v>139</v>
      </c>
      <c r="B4" t="s">
        <v>133</v>
      </c>
      <c r="C4">
        <v>83</v>
      </c>
      <c r="D4">
        <v>78</v>
      </c>
      <c r="E4">
        <v>35</v>
      </c>
      <c r="F4" s="2">
        <f t="shared" si="0"/>
        <v>0.44871794871794873</v>
      </c>
      <c r="G4">
        <v>4</v>
      </c>
      <c r="H4">
        <v>1</v>
      </c>
      <c r="I4">
        <v>4</v>
      </c>
      <c r="J4" s="2">
        <f t="shared" si="1"/>
        <v>0.48192771084337349</v>
      </c>
      <c r="K4">
        <f t="shared" si="2"/>
        <v>0</v>
      </c>
      <c r="L4">
        <f t="shared" si="3"/>
        <v>0</v>
      </c>
    </row>
    <row r="5" spans="1:14" x14ac:dyDescent="0.25">
      <c r="A5" t="s">
        <v>27</v>
      </c>
      <c r="B5" t="s">
        <v>28</v>
      </c>
      <c r="C5">
        <v>103</v>
      </c>
      <c r="D5">
        <v>94</v>
      </c>
      <c r="E5">
        <v>42</v>
      </c>
      <c r="F5" s="2">
        <f t="shared" si="0"/>
        <v>0.44680851063829785</v>
      </c>
      <c r="G5">
        <v>8</v>
      </c>
      <c r="H5">
        <v>1</v>
      </c>
      <c r="I5">
        <v>7</v>
      </c>
      <c r="J5" s="2">
        <f t="shared" si="1"/>
        <v>0.49514563106796117</v>
      </c>
      <c r="K5">
        <f t="shared" si="2"/>
        <v>0</v>
      </c>
      <c r="L5">
        <f t="shared" si="3"/>
        <v>0</v>
      </c>
    </row>
    <row r="6" spans="1:14" x14ac:dyDescent="0.25">
      <c r="A6" t="s">
        <v>19</v>
      </c>
      <c r="B6" t="s">
        <v>20</v>
      </c>
      <c r="C6">
        <v>84</v>
      </c>
      <c r="D6">
        <v>76</v>
      </c>
      <c r="E6">
        <v>34</v>
      </c>
      <c r="F6" s="2">
        <f t="shared" si="0"/>
        <v>0.44736842105263158</v>
      </c>
      <c r="G6">
        <v>5</v>
      </c>
      <c r="H6">
        <v>1</v>
      </c>
      <c r="I6">
        <v>6</v>
      </c>
      <c r="J6" s="2">
        <f t="shared" si="1"/>
        <v>0.48780487804878048</v>
      </c>
      <c r="K6">
        <f t="shared" si="2"/>
        <v>-2</v>
      </c>
      <c r="L6">
        <f t="shared" si="3"/>
        <v>2</v>
      </c>
    </row>
    <row r="7" spans="1:14" x14ac:dyDescent="0.25">
      <c r="A7" t="s">
        <v>44</v>
      </c>
      <c r="B7" t="s">
        <v>45</v>
      </c>
      <c r="C7">
        <v>98</v>
      </c>
      <c r="D7">
        <v>83</v>
      </c>
      <c r="E7">
        <v>37</v>
      </c>
      <c r="F7" s="2">
        <f t="shared" si="0"/>
        <v>0.44578313253012047</v>
      </c>
      <c r="G7">
        <v>13</v>
      </c>
      <c r="H7">
        <v>2</v>
      </c>
      <c r="I7">
        <v>6</v>
      </c>
      <c r="J7" s="2">
        <f t="shared" si="1"/>
        <v>0.53061224489795922</v>
      </c>
      <c r="K7">
        <f t="shared" si="2"/>
        <v>0</v>
      </c>
      <c r="L7">
        <f t="shared" si="3"/>
        <v>0</v>
      </c>
    </row>
    <row r="8" spans="1:14" x14ac:dyDescent="0.25">
      <c r="A8" t="s">
        <v>42</v>
      </c>
      <c r="B8" t="s">
        <v>43</v>
      </c>
      <c r="C8">
        <v>107</v>
      </c>
      <c r="D8">
        <v>92</v>
      </c>
      <c r="E8">
        <v>41</v>
      </c>
      <c r="F8" s="2">
        <f t="shared" si="0"/>
        <v>0.44565217391304346</v>
      </c>
      <c r="G8">
        <v>12</v>
      </c>
      <c r="H8">
        <v>3</v>
      </c>
      <c r="I8">
        <v>6</v>
      </c>
      <c r="J8" s="2">
        <f t="shared" si="1"/>
        <v>0.52336448598130836</v>
      </c>
      <c r="K8">
        <f t="shared" si="2"/>
        <v>0</v>
      </c>
      <c r="L8">
        <f t="shared" si="3"/>
        <v>0</v>
      </c>
    </row>
    <row r="9" spans="1:14" x14ac:dyDescent="0.25">
      <c r="A9" t="s">
        <v>66</v>
      </c>
      <c r="B9" t="s">
        <v>141</v>
      </c>
      <c r="C9">
        <v>89</v>
      </c>
      <c r="D9">
        <v>77</v>
      </c>
      <c r="E9">
        <v>33</v>
      </c>
      <c r="F9" s="2">
        <f t="shared" si="0"/>
        <v>0.42857142857142855</v>
      </c>
      <c r="G9">
        <v>7</v>
      </c>
      <c r="H9">
        <v>4</v>
      </c>
      <c r="I9">
        <v>6</v>
      </c>
      <c r="J9" s="2">
        <f t="shared" si="1"/>
        <v>0.5</v>
      </c>
      <c r="K9">
        <f t="shared" si="2"/>
        <v>-1</v>
      </c>
      <c r="L9">
        <f t="shared" si="3"/>
        <v>1</v>
      </c>
    </row>
    <row r="10" spans="1:14" x14ac:dyDescent="0.25">
      <c r="A10" t="s">
        <v>57</v>
      </c>
      <c r="B10" t="s">
        <v>58</v>
      </c>
      <c r="C10">
        <v>105</v>
      </c>
      <c r="D10">
        <v>94</v>
      </c>
      <c r="E10">
        <v>37</v>
      </c>
      <c r="F10" s="2">
        <f t="shared" si="0"/>
        <v>0.39361702127659576</v>
      </c>
      <c r="G10">
        <v>10</v>
      </c>
      <c r="H10">
        <v>0</v>
      </c>
      <c r="I10">
        <v>4</v>
      </c>
      <c r="J10" s="2">
        <f t="shared" si="1"/>
        <v>0.45192307692307693</v>
      </c>
      <c r="K10">
        <f t="shared" si="2"/>
        <v>-1</v>
      </c>
      <c r="L10">
        <f t="shared" si="3"/>
        <v>1</v>
      </c>
    </row>
    <row r="11" spans="1:14" x14ac:dyDescent="0.25">
      <c r="A11" t="s">
        <v>23</v>
      </c>
      <c r="B11" t="s">
        <v>24</v>
      </c>
      <c r="C11">
        <v>99</v>
      </c>
      <c r="D11">
        <v>94</v>
      </c>
      <c r="E11">
        <v>37</v>
      </c>
      <c r="F11" s="2">
        <f t="shared" si="0"/>
        <v>0.39361702127659576</v>
      </c>
      <c r="G11">
        <v>4</v>
      </c>
      <c r="H11">
        <v>1</v>
      </c>
      <c r="I11">
        <v>4</v>
      </c>
      <c r="J11" s="2">
        <f t="shared" si="1"/>
        <v>0.42424242424242425</v>
      </c>
      <c r="K11">
        <f t="shared" si="2"/>
        <v>0</v>
      </c>
      <c r="L11">
        <f t="shared" si="3"/>
        <v>0</v>
      </c>
    </row>
    <row r="12" spans="1:14" x14ac:dyDescent="0.25">
      <c r="A12" t="s">
        <v>74</v>
      </c>
      <c r="B12" t="s">
        <v>75</v>
      </c>
      <c r="C12">
        <v>95</v>
      </c>
      <c r="D12">
        <v>89</v>
      </c>
      <c r="E12">
        <v>35</v>
      </c>
      <c r="F12" s="2">
        <f t="shared" si="0"/>
        <v>0.39325842696629215</v>
      </c>
      <c r="G12">
        <v>4</v>
      </c>
      <c r="H12">
        <v>2</v>
      </c>
      <c r="I12">
        <v>3</v>
      </c>
      <c r="J12" s="2">
        <f t="shared" si="1"/>
        <v>0.43157894736842106</v>
      </c>
      <c r="K12">
        <f t="shared" si="2"/>
        <v>0</v>
      </c>
      <c r="L12">
        <f t="shared" si="3"/>
        <v>0</v>
      </c>
    </row>
    <row r="13" spans="1:14" x14ac:dyDescent="0.25">
      <c r="A13" t="s">
        <v>46</v>
      </c>
      <c r="B13" t="s">
        <v>106</v>
      </c>
      <c r="C13">
        <v>91</v>
      </c>
      <c r="D13">
        <v>86</v>
      </c>
      <c r="E13">
        <v>32</v>
      </c>
      <c r="F13" s="2">
        <f t="shared" si="0"/>
        <v>0.37209302325581395</v>
      </c>
      <c r="G13">
        <v>5</v>
      </c>
      <c r="H13">
        <v>1</v>
      </c>
      <c r="I13">
        <v>5</v>
      </c>
      <c r="J13" s="2">
        <f t="shared" si="1"/>
        <v>0.41304347826086957</v>
      </c>
      <c r="K13">
        <f t="shared" si="2"/>
        <v>1</v>
      </c>
      <c r="L13">
        <f t="shared" si="3"/>
        <v>-1</v>
      </c>
    </row>
    <row r="14" spans="1:14" x14ac:dyDescent="0.25">
      <c r="A14" t="s">
        <v>21</v>
      </c>
      <c r="B14" t="s">
        <v>22</v>
      </c>
      <c r="C14">
        <v>91</v>
      </c>
      <c r="D14">
        <v>84</v>
      </c>
      <c r="E14">
        <v>31</v>
      </c>
      <c r="F14" s="2">
        <f t="shared" si="0"/>
        <v>0.36904761904761907</v>
      </c>
      <c r="G14">
        <v>7</v>
      </c>
      <c r="H14">
        <v>0</v>
      </c>
      <c r="I14">
        <v>4</v>
      </c>
      <c r="J14" s="2">
        <f t="shared" si="1"/>
        <v>0.4175824175824176</v>
      </c>
      <c r="K14">
        <f t="shared" si="2"/>
        <v>0</v>
      </c>
      <c r="L14">
        <f t="shared" si="3"/>
        <v>0</v>
      </c>
    </row>
    <row r="15" spans="1:14" x14ac:dyDescent="0.25">
      <c r="A15" t="s">
        <v>27</v>
      </c>
      <c r="B15" t="s">
        <v>33</v>
      </c>
      <c r="C15">
        <v>89</v>
      </c>
      <c r="D15">
        <v>72</v>
      </c>
      <c r="E15">
        <v>23</v>
      </c>
      <c r="F15" s="2">
        <f t="shared" si="0"/>
        <v>0.31944444444444442</v>
      </c>
      <c r="G15">
        <v>10</v>
      </c>
      <c r="H15">
        <v>7</v>
      </c>
      <c r="I15">
        <v>3</v>
      </c>
      <c r="J15" s="2">
        <f t="shared" si="1"/>
        <v>0.449438202247191</v>
      </c>
      <c r="K15">
        <f t="shared" si="2"/>
        <v>0</v>
      </c>
      <c r="L15">
        <f t="shared" si="3"/>
        <v>0</v>
      </c>
    </row>
    <row r="16" spans="1:14" x14ac:dyDescent="0.25">
      <c r="A16" t="s">
        <v>42</v>
      </c>
      <c r="B16" t="s">
        <v>63</v>
      </c>
      <c r="C16">
        <v>100</v>
      </c>
      <c r="D16">
        <v>91</v>
      </c>
      <c r="E16">
        <v>29</v>
      </c>
      <c r="F16" s="2">
        <f t="shared" si="0"/>
        <v>0.31868131868131866</v>
      </c>
      <c r="G16">
        <v>4</v>
      </c>
      <c r="H16">
        <v>1</v>
      </c>
      <c r="I16">
        <v>4</v>
      </c>
      <c r="J16" s="2">
        <f t="shared" si="1"/>
        <v>0.35416666666666669</v>
      </c>
      <c r="K16">
        <f t="shared" si="2"/>
        <v>-4</v>
      </c>
      <c r="L16">
        <f t="shared" si="3"/>
        <v>4</v>
      </c>
    </row>
    <row r="17" spans="1:12" x14ac:dyDescent="0.25">
      <c r="A17" t="s">
        <v>49</v>
      </c>
      <c r="B17" t="s">
        <v>14</v>
      </c>
      <c r="C17">
        <v>93</v>
      </c>
      <c r="D17">
        <v>69</v>
      </c>
      <c r="E17">
        <v>22</v>
      </c>
      <c r="F17" s="2">
        <f t="shared" si="0"/>
        <v>0.3188405797101449</v>
      </c>
      <c r="G17">
        <v>14</v>
      </c>
      <c r="H17">
        <v>0</v>
      </c>
      <c r="I17">
        <v>4</v>
      </c>
      <c r="J17" s="2">
        <f t="shared" si="1"/>
        <v>0.43373493975903615</v>
      </c>
      <c r="K17">
        <f t="shared" si="2"/>
        <v>-10</v>
      </c>
      <c r="L17">
        <f t="shared" si="3"/>
        <v>10</v>
      </c>
    </row>
    <row r="18" spans="1:12" x14ac:dyDescent="0.25">
      <c r="A18" t="s">
        <v>17</v>
      </c>
      <c r="B18" t="s">
        <v>18</v>
      </c>
      <c r="C18">
        <v>83</v>
      </c>
      <c r="D18">
        <v>77</v>
      </c>
      <c r="E18">
        <v>24</v>
      </c>
      <c r="F18" s="2">
        <f t="shared" si="0"/>
        <v>0.31168831168831168</v>
      </c>
      <c r="G18">
        <v>5</v>
      </c>
      <c r="H18">
        <v>1</v>
      </c>
      <c r="I18">
        <v>4</v>
      </c>
      <c r="J18" s="2">
        <f t="shared" si="1"/>
        <v>0.36144578313253012</v>
      </c>
      <c r="K18">
        <f t="shared" si="2"/>
        <v>0</v>
      </c>
      <c r="L18">
        <f t="shared" si="3"/>
        <v>0</v>
      </c>
    </row>
    <row r="19" spans="1:12" x14ac:dyDescent="0.25">
      <c r="A19" t="s">
        <v>17</v>
      </c>
      <c r="B19" t="s">
        <v>147</v>
      </c>
      <c r="C19">
        <v>82</v>
      </c>
      <c r="D19">
        <v>75</v>
      </c>
      <c r="E19">
        <v>23</v>
      </c>
      <c r="F19" s="2">
        <f t="shared" si="0"/>
        <v>0.30666666666666664</v>
      </c>
      <c r="G19">
        <v>6</v>
      </c>
      <c r="H19">
        <v>1</v>
      </c>
      <c r="I19">
        <v>6</v>
      </c>
      <c r="J19" s="2">
        <f t="shared" si="1"/>
        <v>0.36585365853658536</v>
      </c>
      <c r="K19">
        <f t="shared" si="2"/>
        <v>0</v>
      </c>
      <c r="L19">
        <f t="shared" si="3"/>
        <v>0</v>
      </c>
    </row>
    <row r="20" spans="1:12" x14ac:dyDescent="0.25">
      <c r="A20" t="s">
        <v>13</v>
      </c>
      <c r="B20" t="s">
        <v>141</v>
      </c>
      <c r="C20">
        <v>92</v>
      </c>
      <c r="D20">
        <v>82</v>
      </c>
      <c r="E20">
        <v>25</v>
      </c>
      <c r="F20" s="2">
        <f t="shared" si="0"/>
        <v>0.3048780487804878</v>
      </c>
      <c r="G20">
        <v>8</v>
      </c>
      <c r="H20">
        <v>2</v>
      </c>
      <c r="I20">
        <v>10</v>
      </c>
      <c r="J20" s="2">
        <f t="shared" si="1"/>
        <v>0.38043478260869568</v>
      </c>
      <c r="K20">
        <f t="shared" si="2"/>
        <v>0</v>
      </c>
      <c r="L20">
        <f t="shared" si="3"/>
        <v>0</v>
      </c>
    </row>
    <row r="21" spans="1:12" x14ac:dyDescent="0.25">
      <c r="A21" t="s">
        <v>66</v>
      </c>
      <c r="B21" t="s">
        <v>75</v>
      </c>
      <c r="C21">
        <v>87</v>
      </c>
      <c r="D21">
        <v>76</v>
      </c>
      <c r="E21">
        <v>23</v>
      </c>
      <c r="F21" s="2">
        <f t="shared" si="0"/>
        <v>0.30263157894736842</v>
      </c>
      <c r="G21">
        <v>11</v>
      </c>
      <c r="H21">
        <v>0</v>
      </c>
      <c r="I21">
        <v>5</v>
      </c>
      <c r="J21" s="2">
        <f t="shared" si="1"/>
        <v>0.39080459770114945</v>
      </c>
      <c r="K21">
        <f t="shared" si="2"/>
        <v>0</v>
      </c>
      <c r="L21">
        <f t="shared" si="3"/>
        <v>0</v>
      </c>
    </row>
    <row r="22" spans="1:12" x14ac:dyDescent="0.25">
      <c r="A22" t="s">
        <v>74</v>
      </c>
      <c r="B22" t="s">
        <v>87</v>
      </c>
      <c r="C22">
        <v>70</v>
      </c>
      <c r="D22">
        <v>66</v>
      </c>
      <c r="E22">
        <v>20</v>
      </c>
      <c r="F22" s="2">
        <f t="shared" si="0"/>
        <v>0.30303030303030304</v>
      </c>
      <c r="G22">
        <v>3</v>
      </c>
      <c r="H22">
        <v>1</v>
      </c>
      <c r="I22">
        <v>1</v>
      </c>
      <c r="J22" s="2">
        <f t="shared" si="1"/>
        <v>0.34285714285714286</v>
      </c>
      <c r="K22">
        <f t="shared" si="2"/>
        <v>0</v>
      </c>
      <c r="L22">
        <f t="shared" si="3"/>
        <v>0</v>
      </c>
    </row>
    <row r="23" spans="1:12" x14ac:dyDescent="0.25">
      <c r="A23" t="s">
        <v>129</v>
      </c>
      <c r="B23" t="s">
        <v>29</v>
      </c>
      <c r="C23">
        <v>96</v>
      </c>
      <c r="D23">
        <v>89</v>
      </c>
      <c r="E23">
        <v>27</v>
      </c>
      <c r="F23" s="2">
        <f t="shared" si="0"/>
        <v>0.30337078651685395</v>
      </c>
      <c r="G23">
        <v>7</v>
      </c>
      <c r="H23">
        <v>0</v>
      </c>
      <c r="I23">
        <v>3</v>
      </c>
      <c r="J23" s="2">
        <f t="shared" si="1"/>
        <v>0.35416666666666669</v>
      </c>
      <c r="K23">
        <f t="shared" si="2"/>
        <v>0</v>
      </c>
      <c r="L23">
        <f t="shared" si="3"/>
        <v>0</v>
      </c>
    </row>
    <row r="24" spans="1:12" x14ac:dyDescent="0.25">
      <c r="A24" t="s">
        <v>74</v>
      </c>
      <c r="B24" t="s">
        <v>134</v>
      </c>
      <c r="C24">
        <v>97</v>
      </c>
      <c r="D24">
        <v>84</v>
      </c>
      <c r="E24">
        <v>25</v>
      </c>
      <c r="F24" s="2">
        <f t="shared" si="0"/>
        <v>0.29761904761904762</v>
      </c>
      <c r="G24">
        <v>11</v>
      </c>
      <c r="H24">
        <v>2</v>
      </c>
      <c r="I24">
        <v>6</v>
      </c>
      <c r="J24" s="2">
        <f t="shared" si="1"/>
        <v>0.39175257731958762</v>
      </c>
      <c r="K24">
        <f t="shared" si="2"/>
        <v>0</v>
      </c>
      <c r="L24">
        <f t="shared" si="3"/>
        <v>0</v>
      </c>
    </row>
    <row r="25" spans="1:12" x14ac:dyDescent="0.25">
      <c r="A25" t="s">
        <v>13</v>
      </c>
      <c r="B25" t="s">
        <v>14</v>
      </c>
      <c r="C25">
        <v>82</v>
      </c>
      <c r="D25">
        <v>78</v>
      </c>
      <c r="E25">
        <v>23</v>
      </c>
      <c r="F25" s="2">
        <f t="shared" si="0"/>
        <v>0.29487179487179488</v>
      </c>
      <c r="G25">
        <v>3</v>
      </c>
      <c r="H25">
        <v>1</v>
      </c>
      <c r="I25">
        <v>3</v>
      </c>
      <c r="J25" s="2">
        <f t="shared" si="1"/>
        <v>0.32926829268292684</v>
      </c>
      <c r="K25">
        <f t="shared" si="2"/>
        <v>0</v>
      </c>
      <c r="L25">
        <f t="shared" si="3"/>
        <v>0</v>
      </c>
    </row>
    <row r="26" spans="1:12" x14ac:dyDescent="0.25">
      <c r="A26" t="s">
        <v>123</v>
      </c>
      <c r="B26" t="s">
        <v>124</v>
      </c>
      <c r="C26">
        <v>88</v>
      </c>
      <c r="D26">
        <v>76</v>
      </c>
      <c r="E26">
        <v>22</v>
      </c>
      <c r="F26" s="2">
        <f t="shared" si="0"/>
        <v>0.28947368421052633</v>
      </c>
      <c r="G26">
        <v>6</v>
      </c>
      <c r="H26">
        <v>6</v>
      </c>
      <c r="I26">
        <v>8</v>
      </c>
      <c r="J26" s="2">
        <f t="shared" si="1"/>
        <v>0.38636363636363635</v>
      </c>
      <c r="K26">
        <f t="shared" si="2"/>
        <v>0</v>
      </c>
      <c r="L26">
        <f t="shared" si="3"/>
        <v>0</v>
      </c>
    </row>
    <row r="27" spans="1:12" x14ac:dyDescent="0.25">
      <c r="A27" t="s">
        <v>34</v>
      </c>
      <c r="B27" t="s">
        <v>35</v>
      </c>
      <c r="C27">
        <v>71</v>
      </c>
      <c r="D27">
        <v>59</v>
      </c>
      <c r="E27">
        <v>17</v>
      </c>
      <c r="F27" s="2">
        <f t="shared" si="0"/>
        <v>0.28813559322033899</v>
      </c>
      <c r="G27">
        <v>10</v>
      </c>
      <c r="H27">
        <v>2</v>
      </c>
      <c r="I27">
        <v>3</v>
      </c>
      <c r="J27" s="2">
        <f t="shared" si="1"/>
        <v>0.40845070422535212</v>
      </c>
      <c r="K27">
        <f t="shared" si="2"/>
        <v>0</v>
      </c>
      <c r="L27">
        <f t="shared" si="3"/>
        <v>0</v>
      </c>
    </row>
    <row r="28" spans="1:12" x14ac:dyDescent="0.25">
      <c r="A28" t="s">
        <v>109</v>
      </c>
      <c r="B28" t="s">
        <v>110</v>
      </c>
      <c r="C28">
        <v>75</v>
      </c>
      <c r="D28">
        <v>70</v>
      </c>
      <c r="E28">
        <v>20</v>
      </c>
      <c r="F28" s="2">
        <f t="shared" si="0"/>
        <v>0.2857142857142857</v>
      </c>
      <c r="G28">
        <v>3</v>
      </c>
      <c r="H28">
        <v>2</v>
      </c>
      <c r="I28">
        <v>4</v>
      </c>
      <c r="J28" s="2">
        <f t="shared" si="1"/>
        <v>0.33333333333333331</v>
      </c>
      <c r="K28">
        <f t="shared" si="2"/>
        <v>0</v>
      </c>
      <c r="L28">
        <f t="shared" si="3"/>
        <v>0</v>
      </c>
    </row>
    <row r="29" spans="1:12" x14ac:dyDescent="0.25">
      <c r="A29" t="s">
        <v>59</v>
      </c>
      <c r="B29" t="s">
        <v>60</v>
      </c>
      <c r="C29">
        <v>81</v>
      </c>
      <c r="D29">
        <v>74</v>
      </c>
      <c r="E29">
        <v>21</v>
      </c>
      <c r="F29" s="2">
        <f t="shared" si="0"/>
        <v>0.28378378378378377</v>
      </c>
      <c r="G29">
        <v>6</v>
      </c>
      <c r="H29">
        <v>1</v>
      </c>
      <c r="I29">
        <v>1</v>
      </c>
      <c r="J29" s="2">
        <f t="shared" si="1"/>
        <v>0.34567901234567899</v>
      </c>
      <c r="K29">
        <f t="shared" si="2"/>
        <v>0</v>
      </c>
      <c r="L29">
        <f t="shared" si="3"/>
        <v>0</v>
      </c>
    </row>
    <row r="30" spans="1:12" x14ac:dyDescent="0.25">
      <c r="A30" t="s">
        <v>38</v>
      </c>
      <c r="B30" t="s">
        <v>39</v>
      </c>
      <c r="C30">
        <v>95</v>
      </c>
      <c r="D30">
        <v>82</v>
      </c>
      <c r="E30">
        <v>23</v>
      </c>
      <c r="F30" s="2">
        <f t="shared" si="0"/>
        <v>0.28048780487804881</v>
      </c>
      <c r="G30">
        <v>11</v>
      </c>
      <c r="H30">
        <v>2</v>
      </c>
      <c r="I30">
        <v>8</v>
      </c>
      <c r="J30" s="2">
        <f t="shared" si="1"/>
        <v>0.37894736842105264</v>
      </c>
      <c r="K30">
        <f t="shared" si="2"/>
        <v>0</v>
      </c>
      <c r="L30">
        <f t="shared" si="3"/>
        <v>0</v>
      </c>
    </row>
    <row r="31" spans="1:12" x14ac:dyDescent="0.25">
      <c r="A31" t="s">
        <v>27</v>
      </c>
      <c r="B31" t="s">
        <v>144</v>
      </c>
      <c r="C31">
        <v>97</v>
      </c>
      <c r="D31">
        <v>71</v>
      </c>
      <c r="E31">
        <v>25</v>
      </c>
      <c r="F31" s="2">
        <f t="shared" si="0"/>
        <v>0.352112676056338</v>
      </c>
      <c r="G31">
        <v>6</v>
      </c>
      <c r="H31">
        <v>0</v>
      </c>
      <c r="I31">
        <v>4</v>
      </c>
      <c r="J31" s="2">
        <f t="shared" si="1"/>
        <v>0.40259740259740262</v>
      </c>
      <c r="K31">
        <f t="shared" si="2"/>
        <v>-20</v>
      </c>
      <c r="L31">
        <f t="shared" si="3"/>
        <v>20</v>
      </c>
    </row>
    <row r="32" spans="1:12" x14ac:dyDescent="0.25">
      <c r="A32" t="s">
        <v>32</v>
      </c>
      <c r="B32" t="s">
        <v>33</v>
      </c>
      <c r="C32">
        <v>90</v>
      </c>
      <c r="D32">
        <v>74</v>
      </c>
      <c r="E32">
        <v>20</v>
      </c>
      <c r="F32" s="2">
        <f t="shared" si="0"/>
        <v>0.27027027027027029</v>
      </c>
      <c r="G32">
        <v>9</v>
      </c>
      <c r="H32">
        <v>6</v>
      </c>
      <c r="I32">
        <v>5</v>
      </c>
      <c r="J32" s="2">
        <f t="shared" si="1"/>
        <v>0.39325842696629215</v>
      </c>
      <c r="K32">
        <f t="shared" si="2"/>
        <v>-1</v>
      </c>
      <c r="L32">
        <f t="shared" si="3"/>
        <v>1</v>
      </c>
    </row>
    <row r="33" spans="1:12" x14ac:dyDescent="0.25">
      <c r="A33" t="s">
        <v>46</v>
      </c>
      <c r="B33" t="s">
        <v>47</v>
      </c>
      <c r="C33">
        <v>84</v>
      </c>
      <c r="D33">
        <v>78</v>
      </c>
      <c r="E33">
        <v>21</v>
      </c>
      <c r="F33" s="2">
        <f t="shared" si="0"/>
        <v>0.26923076923076922</v>
      </c>
      <c r="G33">
        <v>5</v>
      </c>
      <c r="H33">
        <v>1</v>
      </c>
      <c r="I33">
        <v>4</v>
      </c>
      <c r="J33" s="2">
        <f t="shared" si="1"/>
        <v>0.32142857142857145</v>
      </c>
      <c r="K33">
        <f t="shared" si="2"/>
        <v>0</v>
      </c>
      <c r="L33">
        <f t="shared" si="3"/>
        <v>0</v>
      </c>
    </row>
    <row r="34" spans="1:12" x14ac:dyDescent="0.25">
      <c r="A34" t="s">
        <v>66</v>
      </c>
      <c r="B34" t="s">
        <v>102</v>
      </c>
      <c r="C34">
        <v>100</v>
      </c>
      <c r="D34">
        <v>90</v>
      </c>
      <c r="E34">
        <v>24</v>
      </c>
      <c r="F34" s="2">
        <f t="shared" ref="F34:F54" si="4">IF(E34=0,0,E34/D34)</f>
        <v>0.26666666666666666</v>
      </c>
      <c r="G34">
        <v>10</v>
      </c>
      <c r="H34">
        <v>1</v>
      </c>
      <c r="I34">
        <v>3</v>
      </c>
      <c r="J34" s="2">
        <f t="shared" si="1"/>
        <v>0.34653465346534651</v>
      </c>
      <c r="K34">
        <f t="shared" si="2"/>
        <v>1</v>
      </c>
      <c r="L34">
        <f t="shared" si="3"/>
        <v>-1</v>
      </c>
    </row>
    <row r="35" spans="1:12" x14ac:dyDescent="0.25">
      <c r="A35" t="s">
        <v>48</v>
      </c>
      <c r="B35" t="s">
        <v>99</v>
      </c>
      <c r="C35">
        <v>94</v>
      </c>
      <c r="D35">
        <v>83</v>
      </c>
      <c r="E35">
        <v>22</v>
      </c>
      <c r="F35" s="2">
        <f t="shared" si="4"/>
        <v>0.26506024096385544</v>
      </c>
      <c r="G35">
        <v>11</v>
      </c>
      <c r="H35">
        <v>0</v>
      </c>
      <c r="I35">
        <v>5</v>
      </c>
      <c r="J35" s="2">
        <f t="shared" si="1"/>
        <v>0.35106382978723405</v>
      </c>
      <c r="K35">
        <f t="shared" si="2"/>
        <v>0</v>
      </c>
      <c r="L35">
        <f t="shared" si="3"/>
        <v>0</v>
      </c>
    </row>
    <row r="36" spans="1:12" x14ac:dyDescent="0.25">
      <c r="A36" t="s">
        <v>54</v>
      </c>
      <c r="B36" t="s">
        <v>14</v>
      </c>
      <c r="C36">
        <v>95</v>
      </c>
      <c r="D36">
        <v>80</v>
      </c>
      <c r="E36">
        <v>21</v>
      </c>
      <c r="F36" s="2">
        <f t="shared" si="4"/>
        <v>0.26250000000000001</v>
      </c>
      <c r="G36">
        <v>15</v>
      </c>
      <c r="H36">
        <v>0</v>
      </c>
      <c r="I36">
        <v>4</v>
      </c>
      <c r="J36" s="2">
        <f t="shared" si="1"/>
        <v>0.37894736842105264</v>
      </c>
      <c r="K36">
        <f t="shared" si="2"/>
        <v>0</v>
      </c>
      <c r="L36">
        <f t="shared" si="3"/>
        <v>0</v>
      </c>
    </row>
    <row r="37" spans="1:12" x14ac:dyDescent="0.25">
      <c r="A37" t="s">
        <v>17</v>
      </c>
      <c r="B37" t="s">
        <v>78</v>
      </c>
      <c r="C37">
        <v>69</v>
      </c>
      <c r="D37">
        <v>66</v>
      </c>
      <c r="E37">
        <v>17</v>
      </c>
      <c r="F37" s="2">
        <f t="shared" si="4"/>
        <v>0.25757575757575757</v>
      </c>
      <c r="G37">
        <v>2</v>
      </c>
      <c r="H37">
        <v>0</v>
      </c>
      <c r="I37">
        <v>4</v>
      </c>
      <c r="J37" s="2">
        <f t="shared" si="1"/>
        <v>0.27941176470588236</v>
      </c>
      <c r="K37">
        <f t="shared" si="2"/>
        <v>-1</v>
      </c>
      <c r="L37">
        <f t="shared" si="3"/>
        <v>1</v>
      </c>
    </row>
    <row r="38" spans="1:12" x14ac:dyDescent="0.25">
      <c r="A38" t="s">
        <v>49</v>
      </c>
      <c r="B38" t="s">
        <v>91</v>
      </c>
      <c r="C38">
        <v>95</v>
      </c>
      <c r="D38">
        <v>92</v>
      </c>
      <c r="E38">
        <v>23</v>
      </c>
      <c r="F38" s="2">
        <f t="shared" si="4"/>
        <v>0.25</v>
      </c>
      <c r="G38">
        <v>3</v>
      </c>
      <c r="H38">
        <v>0</v>
      </c>
      <c r="I38">
        <v>4</v>
      </c>
      <c r="J38" s="2">
        <f t="shared" si="1"/>
        <v>0.27368421052631581</v>
      </c>
      <c r="K38">
        <f t="shared" si="2"/>
        <v>0</v>
      </c>
      <c r="L38">
        <f t="shared" si="3"/>
        <v>0</v>
      </c>
    </row>
    <row r="39" spans="1:12" x14ac:dyDescent="0.25">
      <c r="A39" t="s">
        <v>12</v>
      </c>
      <c r="B39" t="s">
        <v>146</v>
      </c>
      <c r="C39">
        <v>75</v>
      </c>
      <c r="D39">
        <v>71</v>
      </c>
      <c r="E39">
        <v>17</v>
      </c>
      <c r="F39" s="2">
        <f t="shared" si="4"/>
        <v>0.23943661971830985</v>
      </c>
      <c r="G39">
        <v>2</v>
      </c>
      <c r="H39">
        <v>2</v>
      </c>
      <c r="I39">
        <v>5</v>
      </c>
      <c r="J39" s="2">
        <f t="shared" si="1"/>
        <v>0.28000000000000003</v>
      </c>
      <c r="K39">
        <f t="shared" si="2"/>
        <v>0</v>
      </c>
      <c r="L39">
        <f t="shared" si="3"/>
        <v>0</v>
      </c>
    </row>
    <row r="40" spans="1:12" x14ac:dyDescent="0.25">
      <c r="A40" t="s">
        <v>68</v>
      </c>
      <c r="B40" t="s">
        <v>148</v>
      </c>
      <c r="C40">
        <v>84</v>
      </c>
      <c r="D40">
        <v>80</v>
      </c>
      <c r="E40">
        <v>19</v>
      </c>
      <c r="F40" s="2">
        <f t="shared" si="4"/>
        <v>0.23749999999999999</v>
      </c>
      <c r="G40">
        <v>4</v>
      </c>
      <c r="H40">
        <v>0</v>
      </c>
      <c r="I40">
        <v>3</v>
      </c>
      <c r="J40" s="2">
        <f t="shared" si="1"/>
        <v>0.27380952380952384</v>
      </c>
      <c r="K40">
        <f t="shared" si="2"/>
        <v>0</v>
      </c>
      <c r="L40">
        <f t="shared" si="3"/>
        <v>0</v>
      </c>
    </row>
    <row r="41" spans="1:12" x14ac:dyDescent="0.25">
      <c r="A41" t="s">
        <v>137</v>
      </c>
      <c r="B41" t="s">
        <v>138</v>
      </c>
      <c r="C41">
        <v>77</v>
      </c>
      <c r="D41">
        <v>62</v>
      </c>
      <c r="E41">
        <v>16</v>
      </c>
      <c r="F41" s="2">
        <f t="shared" si="4"/>
        <v>0.25806451612903225</v>
      </c>
      <c r="G41">
        <v>10</v>
      </c>
      <c r="H41">
        <v>5</v>
      </c>
      <c r="I41">
        <v>2</v>
      </c>
      <c r="J41" s="2">
        <f t="shared" si="1"/>
        <v>0.40259740259740262</v>
      </c>
      <c r="K41">
        <f t="shared" si="2"/>
        <v>0</v>
      </c>
      <c r="L41">
        <f t="shared" si="3"/>
        <v>0</v>
      </c>
    </row>
    <row r="42" spans="1:12" x14ac:dyDescent="0.25">
      <c r="A42" t="s">
        <v>126</v>
      </c>
      <c r="B42" t="s">
        <v>29</v>
      </c>
      <c r="C42">
        <v>76</v>
      </c>
      <c r="D42">
        <v>72</v>
      </c>
      <c r="E42">
        <v>16</v>
      </c>
      <c r="F42" s="2">
        <f t="shared" si="4"/>
        <v>0.22222222222222221</v>
      </c>
      <c r="G42">
        <v>4</v>
      </c>
      <c r="H42">
        <v>0</v>
      </c>
      <c r="I42">
        <v>4</v>
      </c>
      <c r="J42" s="2">
        <f t="shared" si="1"/>
        <v>0.26315789473684209</v>
      </c>
      <c r="K42">
        <f t="shared" si="2"/>
        <v>0</v>
      </c>
      <c r="L42">
        <f t="shared" si="3"/>
        <v>0</v>
      </c>
    </row>
    <row r="43" spans="1:12" x14ac:dyDescent="0.25">
      <c r="A43" t="s">
        <v>12</v>
      </c>
      <c r="B43" t="s">
        <v>131</v>
      </c>
      <c r="C43">
        <v>98</v>
      </c>
      <c r="D43">
        <v>86</v>
      </c>
      <c r="E43">
        <v>19</v>
      </c>
      <c r="F43" s="2">
        <f t="shared" si="4"/>
        <v>0.22093023255813954</v>
      </c>
      <c r="G43">
        <v>10</v>
      </c>
      <c r="H43">
        <v>2</v>
      </c>
      <c r="I43">
        <v>6</v>
      </c>
      <c r="J43" s="2">
        <f t="shared" si="1"/>
        <v>0.31632653061224492</v>
      </c>
      <c r="K43">
        <f t="shared" si="2"/>
        <v>0</v>
      </c>
      <c r="L43">
        <f t="shared" si="3"/>
        <v>0</v>
      </c>
    </row>
    <row r="44" spans="1:12" x14ac:dyDescent="0.25">
      <c r="A44" t="s">
        <v>17</v>
      </c>
      <c r="B44" t="s">
        <v>29</v>
      </c>
      <c r="C44">
        <v>82</v>
      </c>
      <c r="D44">
        <v>78</v>
      </c>
      <c r="E44">
        <v>16</v>
      </c>
      <c r="F44" s="2">
        <f t="shared" si="4"/>
        <v>0.20512820512820512</v>
      </c>
      <c r="G44">
        <v>3</v>
      </c>
      <c r="H44">
        <v>1</v>
      </c>
      <c r="I44">
        <v>6</v>
      </c>
      <c r="J44" s="2">
        <f t="shared" si="1"/>
        <v>0.24390243902439024</v>
      </c>
      <c r="K44">
        <f t="shared" si="2"/>
        <v>0</v>
      </c>
      <c r="L44">
        <f t="shared" si="3"/>
        <v>0</v>
      </c>
    </row>
    <row r="45" spans="1:12" x14ac:dyDescent="0.25">
      <c r="A45" t="s">
        <v>12</v>
      </c>
      <c r="B45" t="s">
        <v>81</v>
      </c>
      <c r="C45">
        <v>61</v>
      </c>
      <c r="D45">
        <v>54</v>
      </c>
      <c r="E45">
        <v>11</v>
      </c>
      <c r="F45" s="2">
        <f t="shared" si="4"/>
        <v>0.20370370370370369</v>
      </c>
      <c r="G45">
        <v>7</v>
      </c>
      <c r="H45">
        <v>0</v>
      </c>
      <c r="I45">
        <v>2</v>
      </c>
      <c r="J45" s="2">
        <f t="shared" si="1"/>
        <v>0.29508196721311475</v>
      </c>
      <c r="K45">
        <f t="shared" si="2"/>
        <v>0</v>
      </c>
      <c r="L45">
        <f t="shared" si="3"/>
        <v>0</v>
      </c>
    </row>
    <row r="46" spans="1:12" x14ac:dyDescent="0.25">
      <c r="A46" t="s">
        <v>80</v>
      </c>
      <c r="B46" t="s">
        <v>81</v>
      </c>
      <c r="C46">
        <v>85</v>
      </c>
      <c r="D46">
        <v>76</v>
      </c>
      <c r="E46">
        <v>15</v>
      </c>
      <c r="F46" s="2">
        <f t="shared" si="4"/>
        <v>0.19736842105263158</v>
      </c>
      <c r="G46">
        <v>9</v>
      </c>
      <c r="H46">
        <v>1</v>
      </c>
      <c r="I46">
        <v>5</v>
      </c>
      <c r="J46" s="2">
        <f t="shared" si="1"/>
        <v>0.29069767441860467</v>
      </c>
      <c r="K46">
        <f t="shared" si="2"/>
        <v>1</v>
      </c>
      <c r="L46">
        <f t="shared" si="3"/>
        <v>-1</v>
      </c>
    </row>
    <row r="47" spans="1:12" x14ac:dyDescent="0.25">
      <c r="A47" t="s">
        <v>111</v>
      </c>
      <c r="B47" t="s">
        <v>112</v>
      </c>
      <c r="C47">
        <v>64</v>
      </c>
      <c r="D47">
        <v>61</v>
      </c>
      <c r="E47">
        <v>12</v>
      </c>
      <c r="F47" s="2">
        <f t="shared" si="4"/>
        <v>0.19672131147540983</v>
      </c>
      <c r="G47">
        <v>6</v>
      </c>
      <c r="H47">
        <v>1</v>
      </c>
      <c r="I47">
        <v>5</v>
      </c>
      <c r="J47" s="2">
        <f t="shared" si="1"/>
        <v>0.27941176470588236</v>
      </c>
      <c r="K47">
        <f t="shared" si="2"/>
        <v>4</v>
      </c>
      <c r="L47">
        <f t="shared" si="3"/>
        <v>-4</v>
      </c>
    </row>
    <row r="48" spans="1:12" x14ac:dyDescent="0.25">
      <c r="A48" t="s">
        <v>15</v>
      </c>
      <c r="B48" t="s">
        <v>125</v>
      </c>
      <c r="C48">
        <v>65</v>
      </c>
      <c r="D48">
        <v>57</v>
      </c>
      <c r="E48">
        <v>11</v>
      </c>
      <c r="F48" s="2">
        <f t="shared" si="4"/>
        <v>0.19298245614035087</v>
      </c>
      <c r="G48">
        <v>5</v>
      </c>
      <c r="H48">
        <v>3</v>
      </c>
      <c r="I48">
        <v>3</v>
      </c>
      <c r="J48" s="2">
        <f t="shared" si="1"/>
        <v>0.29230769230769232</v>
      </c>
      <c r="K48">
        <f t="shared" si="2"/>
        <v>0</v>
      </c>
      <c r="L48">
        <f t="shared" si="3"/>
        <v>0</v>
      </c>
    </row>
    <row r="49" spans="1:12" x14ac:dyDescent="0.25">
      <c r="A49" t="s">
        <v>59</v>
      </c>
      <c r="B49" t="s">
        <v>105</v>
      </c>
      <c r="C49">
        <v>50</v>
      </c>
      <c r="D49">
        <v>48</v>
      </c>
      <c r="E49">
        <v>9</v>
      </c>
      <c r="F49" s="2">
        <f t="shared" si="4"/>
        <v>0.1875</v>
      </c>
      <c r="G49">
        <v>1</v>
      </c>
      <c r="H49">
        <v>1</v>
      </c>
      <c r="I49">
        <v>2</v>
      </c>
      <c r="J49" s="2">
        <f t="shared" si="1"/>
        <v>0.22</v>
      </c>
      <c r="K49">
        <f t="shared" si="2"/>
        <v>0</v>
      </c>
      <c r="L49">
        <f t="shared" si="3"/>
        <v>0</v>
      </c>
    </row>
    <row r="50" spans="1:12" x14ac:dyDescent="0.25">
      <c r="A50" t="s">
        <v>42</v>
      </c>
      <c r="B50" t="s">
        <v>142</v>
      </c>
      <c r="C50">
        <v>87</v>
      </c>
      <c r="D50">
        <v>81</v>
      </c>
      <c r="E50">
        <v>15</v>
      </c>
      <c r="F50" s="2">
        <f t="shared" si="4"/>
        <v>0.18518518518518517</v>
      </c>
      <c r="G50">
        <v>1</v>
      </c>
      <c r="H50">
        <v>3</v>
      </c>
      <c r="I50">
        <v>3</v>
      </c>
      <c r="J50" s="2">
        <f t="shared" si="1"/>
        <v>0.22352941176470589</v>
      </c>
      <c r="K50">
        <f t="shared" si="2"/>
        <v>-2</v>
      </c>
      <c r="L50">
        <f t="shared" si="3"/>
        <v>2</v>
      </c>
    </row>
    <row r="51" spans="1:12" x14ac:dyDescent="0.25">
      <c r="A51" t="s">
        <v>118</v>
      </c>
      <c r="B51" t="s">
        <v>149</v>
      </c>
      <c r="C51">
        <v>76</v>
      </c>
      <c r="D51">
        <v>68</v>
      </c>
      <c r="E51">
        <v>12</v>
      </c>
      <c r="F51" s="2">
        <f t="shared" si="4"/>
        <v>0.17647058823529413</v>
      </c>
      <c r="G51">
        <v>4</v>
      </c>
      <c r="H51">
        <v>4</v>
      </c>
      <c r="I51">
        <v>3</v>
      </c>
      <c r="J51" s="2">
        <f t="shared" si="1"/>
        <v>0.26315789473684209</v>
      </c>
      <c r="K51">
        <f t="shared" si="2"/>
        <v>0</v>
      </c>
      <c r="L51">
        <f t="shared" si="3"/>
        <v>0</v>
      </c>
    </row>
    <row r="52" spans="1:12" x14ac:dyDescent="0.25">
      <c r="A52" t="s">
        <v>94</v>
      </c>
      <c r="B52" t="s">
        <v>95</v>
      </c>
      <c r="C52">
        <v>69</v>
      </c>
      <c r="D52">
        <v>59</v>
      </c>
      <c r="E52">
        <v>10</v>
      </c>
      <c r="F52" s="2">
        <f t="shared" si="4"/>
        <v>0.16949152542372881</v>
      </c>
      <c r="G52">
        <v>6</v>
      </c>
      <c r="H52">
        <v>2</v>
      </c>
      <c r="I52">
        <v>0</v>
      </c>
      <c r="J52" s="2">
        <f t="shared" si="1"/>
        <v>0.26865671641791045</v>
      </c>
      <c r="K52">
        <f t="shared" si="2"/>
        <v>-2</v>
      </c>
      <c r="L52">
        <f t="shared" si="3"/>
        <v>2</v>
      </c>
    </row>
    <row r="53" spans="1:12" x14ac:dyDescent="0.25">
      <c r="A53" t="s">
        <v>150</v>
      </c>
      <c r="B53" t="s">
        <v>151</v>
      </c>
      <c r="C53">
        <v>74</v>
      </c>
      <c r="D53">
        <v>68</v>
      </c>
      <c r="E53">
        <v>6</v>
      </c>
      <c r="F53" s="2">
        <f t="shared" si="4"/>
        <v>8.8235294117647065E-2</v>
      </c>
      <c r="G53">
        <v>4</v>
      </c>
      <c r="H53">
        <v>2</v>
      </c>
      <c r="I53">
        <v>1</v>
      </c>
      <c r="J53" s="2">
        <f t="shared" si="1"/>
        <v>0.16216216216216217</v>
      </c>
      <c r="K53">
        <f t="shared" si="2"/>
        <v>0</v>
      </c>
      <c r="L53">
        <f t="shared" si="3"/>
        <v>0</v>
      </c>
    </row>
    <row r="54" spans="1:12" x14ac:dyDescent="0.25">
      <c r="A54" t="s">
        <v>17</v>
      </c>
      <c r="B54" t="s">
        <v>76</v>
      </c>
      <c r="C54">
        <v>59</v>
      </c>
      <c r="D54">
        <v>57</v>
      </c>
      <c r="E54">
        <v>5</v>
      </c>
      <c r="F54" s="2">
        <f t="shared" si="4"/>
        <v>8.771929824561403E-2</v>
      </c>
      <c r="G54">
        <v>2</v>
      </c>
      <c r="H54">
        <v>0</v>
      </c>
      <c r="I54">
        <v>2</v>
      </c>
      <c r="J54" s="2">
        <f t="shared" si="1"/>
        <v>0.11864406779661017</v>
      </c>
      <c r="K54">
        <f t="shared" si="2"/>
        <v>0</v>
      </c>
      <c r="L54">
        <f t="shared" si="3"/>
        <v>0</v>
      </c>
    </row>
  </sheetData>
  <conditionalFormatting sqref="K2:L54">
    <cfRule type="cellIs" dxfId="5" priority="1" operator="not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BC31-1CE5-449E-A929-6DCF172F46CC}">
  <dimension ref="A1:N55"/>
  <sheetViews>
    <sheetView topLeftCell="A21" workbookViewId="0">
      <selection activeCell="A2" sqref="A2:F55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3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  <col min="12" max="12" width="9.140625" bestFit="1" customWidth="1"/>
    <col min="13" max="14" width="5.5703125" bestFit="1" customWidth="1"/>
    <col min="15" max="16" width="10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</row>
    <row r="2" spans="1:14" x14ac:dyDescent="0.25">
      <c r="A2" t="s">
        <v>30</v>
      </c>
      <c r="B2" t="s">
        <v>84</v>
      </c>
      <c r="C2">
        <v>122</v>
      </c>
      <c r="D2">
        <v>106</v>
      </c>
      <c r="E2">
        <v>65</v>
      </c>
      <c r="F2" s="2">
        <f t="shared" ref="F2:F33" si="0">IF(E2=0,0,E2/D2)</f>
        <v>0.6132075471698113</v>
      </c>
      <c r="G2">
        <v>14</v>
      </c>
      <c r="H2">
        <v>1</v>
      </c>
      <c r="I2">
        <v>20</v>
      </c>
      <c r="J2" s="2">
        <f>IF(E2=0,0,((E2+H2+G2)/(D2+G2+H2)))</f>
        <v>0.66115702479338845</v>
      </c>
      <c r="K2">
        <f>SUM(G2,H2,D2)-C2</f>
        <v>-1</v>
      </c>
      <c r="L2">
        <f>(C2-SUM(G2,H2))-D2</f>
        <v>1</v>
      </c>
      <c r="M2" s="2"/>
      <c r="N2" s="2"/>
    </row>
    <row r="3" spans="1:14" x14ac:dyDescent="0.25">
      <c r="A3" t="s">
        <v>19</v>
      </c>
      <c r="B3" t="s">
        <v>20</v>
      </c>
      <c r="C3">
        <v>122</v>
      </c>
      <c r="D3">
        <v>113</v>
      </c>
      <c r="E3">
        <v>62</v>
      </c>
      <c r="F3" s="2">
        <f t="shared" si="0"/>
        <v>0.54867256637168138</v>
      </c>
      <c r="G3">
        <v>9</v>
      </c>
      <c r="H3">
        <v>0</v>
      </c>
      <c r="I3">
        <v>23</v>
      </c>
      <c r="J3" s="2">
        <f t="shared" ref="J3:J55" si="1">IF(E3=0,0,((E3+H3+G3)/(D3+G3+H3)))</f>
        <v>0.58196721311475408</v>
      </c>
      <c r="K3">
        <f t="shared" ref="K3:K55" si="2">SUM(G3,H3,D3)-C3</f>
        <v>0</v>
      </c>
      <c r="L3">
        <f t="shared" ref="L3:L55" si="3">(C3-SUM(G3,H3))-D3</f>
        <v>0</v>
      </c>
    </row>
    <row r="4" spans="1:14" x14ac:dyDescent="0.25">
      <c r="A4" t="s">
        <v>15</v>
      </c>
      <c r="B4" t="s">
        <v>29</v>
      </c>
      <c r="C4">
        <v>87</v>
      </c>
      <c r="D4">
        <v>79</v>
      </c>
      <c r="E4">
        <v>38</v>
      </c>
      <c r="F4" s="2">
        <f t="shared" si="0"/>
        <v>0.48101265822784811</v>
      </c>
      <c r="G4">
        <v>6</v>
      </c>
      <c r="H4">
        <v>2</v>
      </c>
      <c r="I4">
        <v>2</v>
      </c>
      <c r="J4" s="2">
        <f t="shared" si="1"/>
        <v>0.52873563218390807</v>
      </c>
      <c r="K4">
        <f t="shared" si="2"/>
        <v>0</v>
      </c>
      <c r="L4">
        <f t="shared" si="3"/>
        <v>0</v>
      </c>
    </row>
    <row r="5" spans="1:14" x14ac:dyDescent="0.25">
      <c r="A5" t="s">
        <v>27</v>
      </c>
      <c r="B5" t="s">
        <v>28</v>
      </c>
      <c r="C5">
        <v>95</v>
      </c>
      <c r="D5">
        <v>87</v>
      </c>
      <c r="E5">
        <v>40</v>
      </c>
      <c r="F5" s="2">
        <f t="shared" si="0"/>
        <v>0.45977011494252873</v>
      </c>
      <c r="G5">
        <v>6</v>
      </c>
      <c r="H5">
        <v>1</v>
      </c>
      <c r="I5">
        <v>3</v>
      </c>
      <c r="J5" s="2">
        <f t="shared" si="1"/>
        <v>0.5</v>
      </c>
      <c r="K5">
        <f t="shared" si="2"/>
        <v>-1</v>
      </c>
      <c r="L5">
        <f t="shared" si="3"/>
        <v>1</v>
      </c>
    </row>
    <row r="6" spans="1:14" x14ac:dyDescent="0.25">
      <c r="A6" t="s">
        <v>44</v>
      </c>
      <c r="B6" t="s">
        <v>45</v>
      </c>
      <c r="C6">
        <v>111</v>
      </c>
      <c r="D6">
        <v>92</v>
      </c>
      <c r="E6">
        <v>40</v>
      </c>
      <c r="F6" s="2">
        <f t="shared" si="0"/>
        <v>0.43478260869565216</v>
      </c>
      <c r="G6">
        <v>15</v>
      </c>
      <c r="H6">
        <v>3</v>
      </c>
      <c r="I6">
        <v>4</v>
      </c>
      <c r="J6" s="2">
        <f t="shared" si="1"/>
        <v>0.52727272727272723</v>
      </c>
      <c r="K6">
        <f t="shared" si="2"/>
        <v>-1</v>
      </c>
      <c r="L6">
        <f t="shared" si="3"/>
        <v>1</v>
      </c>
    </row>
    <row r="7" spans="1:14" x14ac:dyDescent="0.25">
      <c r="A7" t="s">
        <v>36</v>
      </c>
      <c r="B7" t="s">
        <v>37</v>
      </c>
      <c r="C7">
        <v>112</v>
      </c>
      <c r="D7">
        <v>99</v>
      </c>
      <c r="E7">
        <v>43</v>
      </c>
      <c r="F7" s="2">
        <f t="shared" si="0"/>
        <v>0.43434343434343436</v>
      </c>
      <c r="G7">
        <v>11</v>
      </c>
      <c r="H7">
        <v>2</v>
      </c>
      <c r="I7">
        <v>12</v>
      </c>
      <c r="J7" s="2">
        <f t="shared" si="1"/>
        <v>0.5</v>
      </c>
      <c r="K7">
        <f t="shared" si="2"/>
        <v>0</v>
      </c>
      <c r="L7">
        <f t="shared" si="3"/>
        <v>0</v>
      </c>
    </row>
    <row r="8" spans="1:14" x14ac:dyDescent="0.25">
      <c r="A8" t="s">
        <v>74</v>
      </c>
      <c r="B8" t="s">
        <v>75</v>
      </c>
      <c r="C8">
        <v>101</v>
      </c>
      <c r="D8">
        <v>93</v>
      </c>
      <c r="E8">
        <v>39</v>
      </c>
      <c r="F8" s="2">
        <f t="shared" si="0"/>
        <v>0.41935483870967744</v>
      </c>
      <c r="G8">
        <v>5</v>
      </c>
      <c r="H8">
        <v>3</v>
      </c>
      <c r="I8">
        <v>7</v>
      </c>
      <c r="J8" s="2">
        <f t="shared" si="1"/>
        <v>0.46534653465346537</v>
      </c>
      <c r="K8">
        <f t="shared" si="2"/>
        <v>0</v>
      </c>
      <c r="L8">
        <f t="shared" si="3"/>
        <v>0</v>
      </c>
    </row>
    <row r="9" spans="1:14" x14ac:dyDescent="0.25">
      <c r="A9" t="s">
        <v>42</v>
      </c>
      <c r="B9" t="s">
        <v>43</v>
      </c>
      <c r="C9">
        <v>110</v>
      </c>
      <c r="D9">
        <v>98</v>
      </c>
      <c r="E9">
        <v>41</v>
      </c>
      <c r="F9" s="2">
        <f t="shared" si="0"/>
        <v>0.41836734693877553</v>
      </c>
      <c r="G9">
        <v>12</v>
      </c>
      <c r="H9">
        <v>0</v>
      </c>
      <c r="I9">
        <v>6</v>
      </c>
      <c r="J9" s="2">
        <f t="shared" si="1"/>
        <v>0.48181818181818181</v>
      </c>
      <c r="K9">
        <f t="shared" si="2"/>
        <v>0</v>
      </c>
      <c r="L9">
        <f t="shared" si="3"/>
        <v>0</v>
      </c>
    </row>
    <row r="10" spans="1:14" x14ac:dyDescent="0.25">
      <c r="A10" t="s">
        <v>57</v>
      </c>
      <c r="B10" t="s">
        <v>58</v>
      </c>
      <c r="C10">
        <v>91</v>
      </c>
      <c r="D10">
        <v>84</v>
      </c>
      <c r="E10">
        <v>35</v>
      </c>
      <c r="F10" s="2">
        <f t="shared" si="0"/>
        <v>0.41666666666666669</v>
      </c>
      <c r="G10">
        <v>4</v>
      </c>
      <c r="H10">
        <v>2</v>
      </c>
      <c r="I10">
        <v>2</v>
      </c>
      <c r="J10" s="2">
        <f t="shared" si="1"/>
        <v>0.45555555555555555</v>
      </c>
      <c r="K10">
        <f t="shared" si="2"/>
        <v>-1</v>
      </c>
      <c r="L10">
        <f t="shared" si="3"/>
        <v>1</v>
      </c>
    </row>
    <row r="11" spans="1:14" x14ac:dyDescent="0.25">
      <c r="A11" t="s">
        <v>34</v>
      </c>
      <c r="B11" t="s">
        <v>35</v>
      </c>
      <c r="C11">
        <v>24</v>
      </c>
      <c r="D11">
        <v>23</v>
      </c>
      <c r="E11">
        <v>9</v>
      </c>
      <c r="F11" s="2">
        <f t="shared" si="0"/>
        <v>0.39130434782608697</v>
      </c>
      <c r="G11">
        <v>1</v>
      </c>
      <c r="H11">
        <v>1</v>
      </c>
      <c r="I11">
        <v>4</v>
      </c>
      <c r="J11" s="2">
        <f t="shared" si="1"/>
        <v>0.44</v>
      </c>
      <c r="K11">
        <f t="shared" si="2"/>
        <v>1</v>
      </c>
      <c r="L11">
        <f t="shared" si="3"/>
        <v>-1</v>
      </c>
    </row>
    <row r="12" spans="1:14" x14ac:dyDescent="0.25">
      <c r="A12" t="s">
        <v>13</v>
      </c>
      <c r="B12" t="s">
        <v>14</v>
      </c>
      <c r="C12">
        <v>78</v>
      </c>
      <c r="D12">
        <v>72</v>
      </c>
      <c r="E12">
        <v>26</v>
      </c>
      <c r="F12" s="2">
        <f t="shared" si="0"/>
        <v>0.3611111111111111</v>
      </c>
      <c r="G12">
        <v>6</v>
      </c>
      <c r="H12">
        <v>0</v>
      </c>
      <c r="I12">
        <v>5</v>
      </c>
      <c r="J12" s="2">
        <f t="shared" si="1"/>
        <v>0.41025641025641024</v>
      </c>
      <c r="K12">
        <f t="shared" si="2"/>
        <v>0</v>
      </c>
      <c r="L12">
        <f t="shared" si="3"/>
        <v>0</v>
      </c>
    </row>
    <row r="13" spans="1:14" x14ac:dyDescent="0.25">
      <c r="A13" t="s">
        <v>137</v>
      </c>
      <c r="B13" t="s">
        <v>138</v>
      </c>
      <c r="C13">
        <v>25</v>
      </c>
      <c r="D13">
        <v>23</v>
      </c>
      <c r="E13">
        <v>8</v>
      </c>
      <c r="F13" s="2">
        <f t="shared" si="0"/>
        <v>0.34782608695652173</v>
      </c>
      <c r="G13">
        <v>1</v>
      </c>
      <c r="H13">
        <v>1</v>
      </c>
      <c r="I13">
        <v>1</v>
      </c>
      <c r="J13" s="2">
        <f t="shared" si="1"/>
        <v>0.4</v>
      </c>
      <c r="K13">
        <f t="shared" si="2"/>
        <v>0</v>
      </c>
      <c r="L13">
        <f t="shared" si="3"/>
        <v>0</v>
      </c>
    </row>
    <row r="14" spans="1:14" x14ac:dyDescent="0.25">
      <c r="A14" t="s">
        <v>66</v>
      </c>
      <c r="B14" t="s">
        <v>75</v>
      </c>
      <c r="C14">
        <v>86</v>
      </c>
      <c r="D14">
        <v>71</v>
      </c>
      <c r="E14">
        <v>24</v>
      </c>
      <c r="F14" s="2">
        <f t="shared" si="0"/>
        <v>0.3380281690140845</v>
      </c>
      <c r="G14">
        <v>13</v>
      </c>
      <c r="H14">
        <v>2</v>
      </c>
      <c r="I14">
        <v>3</v>
      </c>
      <c r="J14" s="2">
        <f t="shared" si="1"/>
        <v>0.45348837209302323</v>
      </c>
      <c r="K14">
        <f t="shared" si="2"/>
        <v>0</v>
      </c>
      <c r="L14">
        <f t="shared" si="3"/>
        <v>0</v>
      </c>
    </row>
    <row r="15" spans="1:14" x14ac:dyDescent="0.25">
      <c r="A15" t="s">
        <v>17</v>
      </c>
      <c r="B15" t="s">
        <v>18</v>
      </c>
      <c r="C15">
        <v>83</v>
      </c>
      <c r="D15">
        <v>79</v>
      </c>
      <c r="E15">
        <v>26</v>
      </c>
      <c r="F15" s="2">
        <f t="shared" si="0"/>
        <v>0.32911392405063289</v>
      </c>
      <c r="G15">
        <v>4</v>
      </c>
      <c r="H15">
        <v>0</v>
      </c>
      <c r="I15">
        <v>1</v>
      </c>
      <c r="J15" s="2">
        <f t="shared" si="1"/>
        <v>0.36144578313253012</v>
      </c>
      <c r="K15">
        <f t="shared" si="2"/>
        <v>0</v>
      </c>
      <c r="L15">
        <f t="shared" si="3"/>
        <v>0</v>
      </c>
    </row>
    <row r="16" spans="1:14" x14ac:dyDescent="0.25">
      <c r="A16" t="s">
        <v>38</v>
      </c>
      <c r="B16" t="s">
        <v>39</v>
      </c>
      <c r="C16">
        <v>73</v>
      </c>
      <c r="D16">
        <v>67</v>
      </c>
      <c r="E16">
        <v>22</v>
      </c>
      <c r="F16" s="2">
        <f t="shared" si="0"/>
        <v>0.32835820895522388</v>
      </c>
      <c r="G16">
        <v>11</v>
      </c>
      <c r="H16">
        <v>1</v>
      </c>
      <c r="I16">
        <v>4</v>
      </c>
      <c r="J16" s="2">
        <f t="shared" si="1"/>
        <v>0.43037974683544306</v>
      </c>
      <c r="K16">
        <f t="shared" si="2"/>
        <v>6</v>
      </c>
      <c r="L16">
        <f t="shared" si="3"/>
        <v>-6</v>
      </c>
    </row>
    <row r="17" spans="1:12" x14ac:dyDescent="0.25">
      <c r="A17" t="s">
        <v>46</v>
      </c>
      <c r="B17" t="s">
        <v>106</v>
      </c>
      <c r="C17">
        <v>92</v>
      </c>
      <c r="D17">
        <v>83</v>
      </c>
      <c r="E17">
        <v>27</v>
      </c>
      <c r="F17" s="2">
        <f t="shared" si="0"/>
        <v>0.3253012048192771</v>
      </c>
      <c r="G17">
        <v>7</v>
      </c>
      <c r="H17">
        <v>2</v>
      </c>
      <c r="I17">
        <v>3</v>
      </c>
      <c r="J17" s="2">
        <f t="shared" si="1"/>
        <v>0.39130434782608697</v>
      </c>
      <c r="K17">
        <f t="shared" si="2"/>
        <v>0</v>
      </c>
      <c r="L17">
        <f t="shared" si="3"/>
        <v>0</v>
      </c>
    </row>
    <row r="18" spans="1:12" x14ac:dyDescent="0.25">
      <c r="A18" t="s">
        <v>17</v>
      </c>
      <c r="B18" t="s">
        <v>78</v>
      </c>
      <c r="C18">
        <v>75</v>
      </c>
      <c r="D18">
        <v>69</v>
      </c>
      <c r="E18">
        <v>22</v>
      </c>
      <c r="F18" s="2">
        <f t="shared" si="0"/>
        <v>0.3188405797101449</v>
      </c>
      <c r="G18">
        <v>6</v>
      </c>
      <c r="H18">
        <v>0</v>
      </c>
      <c r="I18">
        <v>3</v>
      </c>
      <c r="J18" s="2">
        <f t="shared" si="1"/>
        <v>0.37333333333333335</v>
      </c>
      <c r="K18">
        <f t="shared" si="2"/>
        <v>0</v>
      </c>
      <c r="L18">
        <f t="shared" si="3"/>
        <v>0</v>
      </c>
    </row>
    <row r="19" spans="1:12" x14ac:dyDescent="0.25">
      <c r="A19" t="s">
        <v>42</v>
      </c>
      <c r="B19" t="s">
        <v>63</v>
      </c>
      <c r="C19">
        <v>104</v>
      </c>
      <c r="D19">
        <v>98</v>
      </c>
      <c r="E19">
        <v>31</v>
      </c>
      <c r="F19" s="2">
        <f t="shared" si="0"/>
        <v>0.31632653061224492</v>
      </c>
      <c r="G19">
        <v>6</v>
      </c>
      <c r="H19">
        <v>0</v>
      </c>
      <c r="I19">
        <v>3</v>
      </c>
      <c r="J19" s="2">
        <f t="shared" si="1"/>
        <v>0.35576923076923078</v>
      </c>
      <c r="K19">
        <f t="shared" si="2"/>
        <v>0</v>
      </c>
      <c r="L19">
        <f t="shared" si="3"/>
        <v>0</v>
      </c>
    </row>
    <row r="20" spans="1:12" x14ac:dyDescent="0.25">
      <c r="A20" t="s">
        <v>139</v>
      </c>
      <c r="B20" t="s">
        <v>133</v>
      </c>
      <c r="C20">
        <v>72</v>
      </c>
      <c r="D20">
        <v>64</v>
      </c>
      <c r="E20">
        <v>20</v>
      </c>
      <c r="F20" s="2">
        <f t="shared" si="0"/>
        <v>0.3125</v>
      </c>
      <c r="G20">
        <v>8</v>
      </c>
      <c r="H20">
        <v>0</v>
      </c>
      <c r="I20">
        <v>1</v>
      </c>
      <c r="J20" s="2">
        <f t="shared" si="1"/>
        <v>0.3888888888888889</v>
      </c>
      <c r="K20">
        <f t="shared" si="2"/>
        <v>0</v>
      </c>
      <c r="L20">
        <f t="shared" si="3"/>
        <v>0</v>
      </c>
    </row>
    <row r="21" spans="1:12" x14ac:dyDescent="0.25">
      <c r="A21" t="s">
        <v>123</v>
      </c>
      <c r="B21" t="s">
        <v>124</v>
      </c>
      <c r="C21">
        <v>94</v>
      </c>
      <c r="D21">
        <v>81</v>
      </c>
      <c r="E21">
        <v>25</v>
      </c>
      <c r="F21" s="2">
        <f t="shared" si="0"/>
        <v>0.30864197530864196</v>
      </c>
      <c r="G21">
        <v>8</v>
      </c>
      <c r="H21">
        <v>5</v>
      </c>
      <c r="I21">
        <v>5</v>
      </c>
      <c r="J21" s="2">
        <f t="shared" si="1"/>
        <v>0.40425531914893614</v>
      </c>
      <c r="K21">
        <f t="shared" si="2"/>
        <v>0</v>
      </c>
      <c r="L21">
        <f t="shared" si="3"/>
        <v>0</v>
      </c>
    </row>
    <row r="22" spans="1:12" x14ac:dyDescent="0.25">
      <c r="A22" t="s">
        <v>17</v>
      </c>
      <c r="B22" t="s">
        <v>140</v>
      </c>
      <c r="C22">
        <v>86</v>
      </c>
      <c r="D22">
        <v>74</v>
      </c>
      <c r="E22">
        <v>22</v>
      </c>
      <c r="F22" s="2">
        <f t="shared" si="0"/>
        <v>0.29729729729729731</v>
      </c>
      <c r="G22">
        <v>9</v>
      </c>
      <c r="H22">
        <v>2</v>
      </c>
      <c r="I22">
        <v>7</v>
      </c>
      <c r="J22" s="2">
        <f t="shared" si="1"/>
        <v>0.38823529411764707</v>
      </c>
      <c r="K22">
        <f t="shared" si="2"/>
        <v>-1</v>
      </c>
      <c r="L22">
        <f t="shared" si="3"/>
        <v>1</v>
      </c>
    </row>
    <row r="23" spans="1:12" x14ac:dyDescent="0.25">
      <c r="A23" t="s">
        <v>32</v>
      </c>
      <c r="B23" t="s">
        <v>33</v>
      </c>
      <c r="C23">
        <v>92</v>
      </c>
      <c r="D23">
        <v>78</v>
      </c>
      <c r="E23">
        <v>23</v>
      </c>
      <c r="F23" s="2">
        <f t="shared" si="0"/>
        <v>0.29487179487179488</v>
      </c>
      <c r="G23">
        <v>8</v>
      </c>
      <c r="H23">
        <v>3</v>
      </c>
      <c r="I23">
        <v>3</v>
      </c>
      <c r="J23" s="2">
        <f t="shared" si="1"/>
        <v>0.38202247191011235</v>
      </c>
      <c r="K23">
        <f t="shared" si="2"/>
        <v>-3</v>
      </c>
      <c r="L23">
        <f t="shared" si="3"/>
        <v>3</v>
      </c>
    </row>
    <row r="24" spans="1:12" x14ac:dyDescent="0.25">
      <c r="A24" t="s">
        <v>17</v>
      </c>
      <c r="B24" t="s">
        <v>29</v>
      </c>
      <c r="C24">
        <v>88</v>
      </c>
      <c r="D24">
        <v>82</v>
      </c>
      <c r="E24">
        <v>24</v>
      </c>
      <c r="F24" s="2">
        <f t="shared" si="0"/>
        <v>0.29268292682926828</v>
      </c>
      <c r="G24">
        <v>6</v>
      </c>
      <c r="H24">
        <v>0</v>
      </c>
      <c r="I24">
        <v>6</v>
      </c>
      <c r="J24" s="2">
        <f t="shared" si="1"/>
        <v>0.34090909090909088</v>
      </c>
      <c r="K24">
        <f t="shared" si="2"/>
        <v>0</v>
      </c>
      <c r="L24">
        <f t="shared" si="3"/>
        <v>0</v>
      </c>
    </row>
    <row r="25" spans="1:12" x14ac:dyDescent="0.25">
      <c r="A25" t="s">
        <v>48</v>
      </c>
      <c r="B25" t="s">
        <v>99</v>
      </c>
      <c r="C25">
        <v>96</v>
      </c>
      <c r="D25">
        <v>86</v>
      </c>
      <c r="E25">
        <v>25</v>
      </c>
      <c r="F25" s="2">
        <f t="shared" si="0"/>
        <v>0.29069767441860467</v>
      </c>
      <c r="G25">
        <v>8</v>
      </c>
      <c r="H25">
        <v>3</v>
      </c>
      <c r="I25">
        <v>2</v>
      </c>
      <c r="J25" s="2">
        <f t="shared" si="1"/>
        <v>0.37113402061855671</v>
      </c>
      <c r="K25">
        <f t="shared" si="2"/>
        <v>1</v>
      </c>
      <c r="L25">
        <f t="shared" si="3"/>
        <v>-1</v>
      </c>
    </row>
    <row r="26" spans="1:12" x14ac:dyDescent="0.25">
      <c r="A26" t="s">
        <v>17</v>
      </c>
      <c r="B26" t="s">
        <v>90</v>
      </c>
      <c r="C26">
        <v>97</v>
      </c>
      <c r="D26">
        <v>90</v>
      </c>
      <c r="E26">
        <v>26</v>
      </c>
      <c r="F26" s="2">
        <f t="shared" si="0"/>
        <v>0.28888888888888886</v>
      </c>
      <c r="G26">
        <v>6</v>
      </c>
      <c r="H26">
        <v>1</v>
      </c>
      <c r="I26">
        <v>3</v>
      </c>
      <c r="J26" s="2">
        <f t="shared" si="1"/>
        <v>0.34020618556701032</v>
      </c>
      <c r="K26">
        <f t="shared" si="2"/>
        <v>0</v>
      </c>
      <c r="L26">
        <f t="shared" si="3"/>
        <v>0</v>
      </c>
    </row>
    <row r="27" spans="1:12" x14ac:dyDescent="0.25">
      <c r="A27" t="s">
        <v>68</v>
      </c>
      <c r="B27" t="s">
        <v>122</v>
      </c>
      <c r="C27">
        <v>92</v>
      </c>
      <c r="D27">
        <v>77</v>
      </c>
      <c r="E27">
        <v>22</v>
      </c>
      <c r="F27" s="2">
        <f t="shared" si="0"/>
        <v>0.2857142857142857</v>
      </c>
      <c r="G27">
        <v>12</v>
      </c>
      <c r="H27">
        <v>3</v>
      </c>
      <c r="I27">
        <v>3</v>
      </c>
      <c r="J27" s="2">
        <f t="shared" si="1"/>
        <v>0.40217391304347827</v>
      </c>
      <c r="K27">
        <f t="shared" si="2"/>
        <v>0</v>
      </c>
      <c r="L27">
        <f t="shared" si="3"/>
        <v>0</v>
      </c>
    </row>
    <row r="28" spans="1:12" x14ac:dyDescent="0.25">
      <c r="A28" t="s">
        <v>132</v>
      </c>
      <c r="B28" t="s">
        <v>133</v>
      </c>
      <c r="C28">
        <v>91</v>
      </c>
      <c r="D28">
        <v>84</v>
      </c>
      <c r="E28">
        <v>24</v>
      </c>
      <c r="F28" s="2">
        <f t="shared" si="0"/>
        <v>0.2857142857142857</v>
      </c>
      <c r="G28">
        <v>7</v>
      </c>
      <c r="H28">
        <v>0</v>
      </c>
      <c r="I28">
        <v>3</v>
      </c>
      <c r="J28" s="2">
        <f t="shared" si="1"/>
        <v>0.34065934065934067</v>
      </c>
      <c r="K28">
        <f t="shared" si="2"/>
        <v>0</v>
      </c>
      <c r="L28">
        <f t="shared" si="3"/>
        <v>0</v>
      </c>
    </row>
    <row r="29" spans="1:12" x14ac:dyDescent="0.25">
      <c r="A29" t="s">
        <v>74</v>
      </c>
      <c r="B29" t="s">
        <v>87</v>
      </c>
      <c r="C29">
        <v>68</v>
      </c>
      <c r="D29">
        <v>61</v>
      </c>
      <c r="E29">
        <v>17</v>
      </c>
      <c r="F29" s="2">
        <f t="shared" si="0"/>
        <v>0.27868852459016391</v>
      </c>
      <c r="G29">
        <v>3</v>
      </c>
      <c r="H29">
        <v>0</v>
      </c>
      <c r="I29">
        <v>3</v>
      </c>
      <c r="J29" s="2">
        <f t="shared" si="1"/>
        <v>0.3125</v>
      </c>
      <c r="K29">
        <f t="shared" si="2"/>
        <v>-4</v>
      </c>
      <c r="L29">
        <f t="shared" si="3"/>
        <v>4</v>
      </c>
    </row>
    <row r="30" spans="1:12" x14ac:dyDescent="0.25">
      <c r="A30" t="s">
        <v>23</v>
      </c>
      <c r="B30" t="s">
        <v>24</v>
      </c>
      <c r="C30">
        <v>107</v>
      </c>
      <c r="D30">
        <v>99</v>
      </c>
      <c r="E30">
        <v>27</v>
      </c>
      <c r="F30" s="2">
        <f t="shared" si="0"/>
        <v>0.27272727272727271</v>
      </c>
      <c r="G30">
        <v>7</v>
      </c>
      <c r="H30">
        <v>0</v>
      </c>
      <c r="I30">
        <v>8</v>
      </c>
      <c r="J30" s="2">
        <f t="shared" si="1"/>
        <v>0.32075471698113206</v>
      </c>
      <c r="K30">
        <f t="shared" si="2"/>
        <v>-1</v>
      </c>
      <c r="L30">
        <f t="shared" si="3"/>
        <v>1</v>
      </c>
    </row>
    <row r="31" spans="1:12" x14ac:dyDescent="0.25">
      <c r="A31" t="s">
        <v>109</v>
      </c>
      <c r="B31" t="s">
        <v>110</v>
      </c>
      <c r="C31">
        <v>106</v>
      </c>
      <c r="D31">
        <v>98</v>
      </c>
      <c r="E31">
        <v>26</v>
      </c>
      <c r="F31" s="2">
        <f t="shared" si="0"/>
        <v>0.26530612244897961</v>
      </c>
      <c r="G31">
        <v>6</v>
      </c>
      <c r="H31">
        <v>2</v>
      </c>
      <c r="I31">
        <v>10</v>
      </c>
      <c r="J31" s="2">
        <f t="shared" si="1"/>
        <v>0.32075471698113206</v>
      </c>
      <c r="K31">
        <f t="shared" si="2"/>
        <v>0</v>
      </c>
      <c r="L31">
        <f t="shared" si="3"/>
        <v>0</v>
      </c>
    </row>
    <row r="32" spans="1:12" x14ac:dyDescent="0.25">
      <c r="A32" t="s">
        <v>129</v>
      </c>
      <c r="B32" t="s">
        <v>29</v>
      </c>
      <c r="C32">
        <v>73</v>
      </c>
      <c r="D32">
        <v>59</v>
      </c>
      <c r="E32">
        <v>15</v>
      </c>
      <c r="F32" s="2">
        <f t="shared" si="0"/>
        <v>0.25423728813559321</v>
      </c>
      <c r="G32">
        <v>13</v>
      </c>
      <c r="H32">
        <v>1</v>
      </c>
      <c r="I32">
        <v>6</v>
      </c>
      <c r="J32" s="2">
        <f t="shared" si="1"/>
        <v>0.39726027397260272</v>
      </c>
      <c r="K32">
        <f t="shared" si="2"/>
        <v>0</v>
      </c>
      <c r="L32">
        <f t="shared" si="3"/>
        <v>0</v>
      </c>
    </row>
    <row r="33" spans="1:12" x14ac:dyDescent="0.25">
      <c r="A33" t="s">
        <v>15</v>
      </c>
      <c r="B33" t="s">
        <v>125</v>
      </c>
      <c r="C33">
        <v>64</v>
      </c>
      <c r="D33">
        <v>57</v>
      </c>
      <c r="E33">
        <v>14</v>
      </c>
      <c r="F33" s="2">
        <f t="shared" si="0"/>
        <v>0.24561403508771928</v>
      </c>
      <c r="G33">
        <v>7</v>
      </c>
      <c r="H33">
        <v>1</v>
      </c>
      <c r="I33">
        <v>5</v>
      </c>
      <c r="J33" s="2">
        <f t="shared" si="1"/>
        <v>0.33846153846153848</v>
      </c>
      <c r="K33">
        <f t="shared" si="2"/>
        <v>1</v>
      </c>
      <c r="L33">
        <f t="shared" si="3"/>
        <v>-1</v>
      </c>
    </row>
    <row r="34" spans="1:12" x14ac:dyDescent="0.25">
      <c r="A34" t="s">
        <v>54</v>
      </c>
      <c r="B34" t="s">
        <v>14</v>
      </c>
      <c r="C34">
        <v>100</v>
      </c>
      <c r="D34">
        <v>92</v>
      </c>
      <c r="E34">
        <v>22</v>
      </c>
      <c r="F34" s="2">
        <f t="shared" ref="F34:F55" si="4">IF(E34=0,0,E34/D34)</f>
        <v>0.2391304347826087</v>
      </c>
      <c r="G34">
        <v>7</v>
      </c>
      <c r="H34">
        <v>1</v>
      </c>
      <c r="I34">
        <v>4</v>
      </c>
      <c r="J34" s="2">
        <f t="shared" si="1"/>
        <v>0.3</v>
      </c>
      <c r="K34">
        <f t="shared" si="2"/>
        <v>0</v>
      </c>
      <c r="L34">
        <f t="shared" si="3"/>
        <v>0</v>
      </c>
    </row>
    <row r="35" spans="1:12" x14ac:dyDescent="0.25">
      <c r="A35" t="s">
        <v>111</v>
      </c>
      <c r="B35" t="s">
        <v>112</v>
      </c>
      <c r="C35">
        <v>69</v>
      </c>
      <c r="D35">
        <v>64</v>
      </c>
      <c r="E35">
        <v>15</v>
      </c>
      <c r="F35" s="2">
        <f t="shared" si="4"/>
        <v>0.234375</v>
      </c>
      <c r="G35">
        <v>4</v>
      </c>
      <c r="H35">
        <v>2</v>
      </c>
      <c r="I35">
        <v>5</v>
      </c>
      <c r="J35" s="2">
        <f t="shared" si="1"/>
        <v>0.3</v>
      </c>
      <c r="K35">
        <f t="shared" si="2"/>
        <v>1</v>
      </c>
      <c r="L35">
        <f t="shared" si="3"/>
        <v>-1</v>
      </c>
    </row>
    <row r="36" spans="1:12" x14ac:dyDescent="0.25">
      <c r="A36" t="s">
        <v>66</v>
      </c>
      <c r="B36" t="s">
        <v>141</v>
      </c>
      <c r="C36">
        <v>97</v>
      </c>
      <c r="D36">
        <v>86</v>
      </c>
      <c r="E36">
        <v>20</v>
      </c>
      <c r="F36" s="2">
        <f t="shared" si="4"/>
        <v>0.23255813953488372</v>
      </c>
      <c r="G36">
        <v>7</v>
      </c>
      <c r="H36">
        <v>2</v>
      </c>
      <c r="I36">
        <v>3</v>
      </c>
      <c r="J36" s="2">
        <f t="shared" si="1"/>
        <v>0.30526315789473685</v>
      </c>
      <c r="K36">
        <f t="shared" si="2"/>
        <v>-2</v>
      </c>
      <c r="L36">
        <f t="shared" si="3"/>
        <v>2</v>
      </c>
    </row>
    <row r="37" spans="1:12" x14ac:dyDescent="0.25">
      <c r="A37" t="s">
        <v>42</v>
      </c>
      <c r="B37" t="s">
        <v>142</v>
      </c>
      <c r="C37">
        <v>47</v>
      </c>
      <c r="D37">
        <v>44</v>
      </c>
      <c r="E37">
        <v>10</v>
      </c>
      <c r="F37" s="2">
        <f t="shared" si="4"/>
        <v>0.22727272727272727</v>
      </c>
      <c r="G37">
        <v>0</v>
      </c>
      <c r="H37">
        <v>3</v>
      </c>
      <c r="I37">
        <v>2</v>
      </c>
      <c r="J37" s="2">
        <f t="shared" si="1"/>
        <v>0.27659574468085107</v>
      </c>
      <c r="K37">
        <f t="shared" si="2"/>
        <v>0</v>
      </c>
      <c r="L37">
        <f t="shared" si="3"/>
        <v>0</v>
      </c>
    </row>
    <row r="38" spans="1:12" x14ac:dyDescent="0.25">
      <c r="A38" t="s">
        <v>13</v>
      </c>
      <c r="B38" t="s">
        <v>141</v>
      </c>
      <c r="C38">
        <v>88</v>
      </c>
      <c r="D38">
        <v>78</v>
      </c>
      <c r="E38">
        <v>16</v>
      </c>
      <c r="F38" s="2">
        <f t="shared" si="4"/>
        <v>0.20512820512820512</v>
      </c>
      <c r="G38">
        <v>9</v>
      </c>
      <c r="H38">
        <v>1</v>
      </c>
      <c r="I38">
        <v>2</v>
      </c>
      <c r="J38" s="2">
        <f t="shared" si="1"/>
        <v>0.29545454545454547</v>
      </c>
      <c r="K38">
        <f t="shared" si="2"/>
        <v>0</v>
      </c>
      <c r="L38">
        <f t="shared" si="3"/>
        <v>0</v>
      </c>
    </row>
    <row r="39" spans="1:12" x14ac:dyDescent="0.25">
      <c r="A39" t="s">
        <v>94</v>
      </c>
      <c r="B39" t="s">
        <v>95</v>
      </c>
      <c r="C39">
        <v>75</v>
      </c>
      <c r="D39">
        <v>69</v>
      </c>
      <c r="E39">
        <v>14</v>
      </c>
      <c r="F39" s="2">
        <f t="shared" si="4"/>
        <v>0.20289855072463769</v>
      </c>
      <c r="G39">
        <v>5</v>
      </c>
      <c r="H39">
        <v>1</v>
      </c>
      <c r="I39">
        <v>1</v>
      </c>
      <c r="J39" s="2">
        <f t="shared" si="1"/>
        <v>0.26666666666666666</v>
      </c>
      <c r="K39">
        <f t="shared" si="2"/>
        <v>0</v>
      </c>
      <c r="L39">
        <f t="shared" si="3"/>
        <v>0</v>
      </c>
    </row>
    <row r="40" spans="1:12" x14ac:dyDescent="0.25">
      <c r="A40" t="s">
        <v>46</v>
      </c>
      <c r="B40" t="s">
        <v>143</v>
      </c>
      <c r="C40">
        <v>84</v>
      </c>
      <c r="D40">
        <v>77</v>
      </c>
      <c r="E40">
        <v>15</v>
      </c>
      <c r="F40" s="2">
        <f t="shared" si="4"/>
        <v>0.19480519480519481</v>
      </c>
      <c r="G40">
        <v>6</v>
      </c>
      <c r="H40">
        <v>1</v>
      </c>
      <c r="I40">
        <v>0</v>
      </c>
      <c r="J40" s="2">
        <f t="shared" si="1"/>
        <v>0.26190476190476192</v>
      </c>
      <c r="K40">
        <f t="shared" si="2"/>
        <v>0</v>
      </c>
      <c r="L40">
        <f t="shared" si="3"/>
        <v>0</v>
      </c>
    </row>
    <row r="41" spans="1:12" x14ac:dyDescent="0.25">
      <c r="A41" t="s">
        <v>66</v>
      </c>
      <c r="B41" t="s">
        <v>102</v>
      </c>
      <c r="C41">
        <v>90</v>
      </c>
      <c r="D41">
        <v>79</v>
      </c>
      <c r="E41">
        <v>15</v>
      </c>
      <c r="F41" s="2">
        <f t="shared" si="4"/>
        <v>0.189873417721519</v>
      </c>
      <c r="G41">
        <v>7</v>
      </c>
      <c r="H41">
        <v>2</v>
      </c>
      <c r="I41">
        <v>7</v>
      </c>
      <c r="J41" s="2">
        <f t="shared" si="1"/>
        <v>0.27272727272727271</v>
      </c>
      <c r="K41">
        <f t="shared" si="2"/>
        <v>-2</v>
      </c>
      <c r="L41">
        <f t="shared" si="3"/>
        <v>2</v>
      </c>
    </row>
    <row r="42" spans="1:12" x14ac:dyDescent="0.25">
      <c r="A42" t="s">
        <v>27</v>
      </c>
      <c r="B42" t="s">
        <v>144</v>
      </c>
      <c r="C42">
        <v>88</v>
      </c>
      <c r="D42">
        <v>74</v>
      </c>
      <c r="E42">
        <v>14</v>
      </c>
      <c r="F42" s="2">
        <f t="shared" si="4"/>
        <v>0.1891891891891892</v>
      </c>
      <c r="G42">
        <v>11</v>
      </c>
      <c r="H42">
        <v>2</v>
      </c>
      <c r="I42">
        <v>5</v>
      </c>
      <c r="J42" s="2">
        <f t="shared" si="1"/>
        <v>0.31034482758620691</v>
      </c>
      <c r="K42">
        <f t="shared" si="2"/>
        <v>-1</v>
      </c>
      <c r="L42">
        <f t="shared" si="3"/>
        <v>1</v>
      </c>
    </row>
    <row r="43" spans="1:12" x14ac:dyDescent="0.25">
      <c r="A43" t="s">
        <v>59</v>
      </c>
      <c r="B43" t="s">
        <v>60</v>
      </c>
      <c r="C43">
        <v>60</v>
      </c>
      <c r="D43">
        <v>48</v>
      </c>
      <c r="E43">
        <v>8</v>
      </c>
      <c r="F43" s="2">
        <f t="shared" si="4"/>
        <v>0.16666666666666666</v>
      </c>
      <c r="G43">
        <v>10</v>
      </c>
      <c r="H43">
        <v>5</v>
      </c>
      <c r="I43">
        <v>3</v>
      </c>
      <c r="J43" s="2">
        <f t="shared" si="1"/>
        <v>0.36507936507936506</v>
      </c>
      <c r="K43">
        <f t="shared" si="2"/>
        <v>3</v>
      </c>
      <c r="L43">
        <f t="shared" si="3"/>
        <v>-3</v>
      </c>
    </row>
    <row r="44" spans="1:12" x14ac:dyDescent="0.25">
      <c r="A44" t="s">
        <v>126</v>
      </c>
      <c r="B44" t="s">
        <v>29</v>
      </c>
      <c r="C44">
        <v>72</v>
      </c>
      <c r="D44">
        <v>63</v>
      </c>
      <c r="E44">
        <v>9</v>
      </c>
      <c r="F44" s="2">
        <f t="shared" si="4"/>
        <v>0.14285714285714285</v>
      </c>
      <c r="G44">
        <v>5</v>
      </c>
      <c r="H44">
        <v>3</v>
      </c>
      <c r="I44">
        <v>3</v>
      </c>
      <c r="J44" s="2">
        <f t="shared" si="1"/>
        <v>0.23943661971830985</v>
      </c>
      <c r="K44">
        <f t="shared" si="2"/>
        <v>-1</v>
      </c>
      <c r="L44">
        <f t="shared" si="3"/>
        <v>1</v>
      </c>
    </row>
    <row r="45" spans="1:12" x14ac:dyDescent="0.25">
      <c r="A45" t="s">
        <v>12</v>
      </c>
      <c r="B45" t="s">
        <v>131</v>
      </c>
      <c r="C45">
        <v>105</v>
      </c>
      <c r="D45">
        <v>94</v>
      </c>
      <c r="E45">
        <v>13</v>
      </c>
      <c r="F45" s="2">
        <f t="shared" si="4"/>
        <v>0.13829787234042554</v>
      </c>
      <c r="G45">
        <v>7</v>
      </c>
      <c r="H45">
        <v>4</v>
      </c>
      <c r="I45">
        <v>5</v>
      </c>
      <c r="J45" s="2">
        <f t="shared" si="1"/>
        <v>0.22857142857142856</v>
      </c>
      <c r="K45">
        <f t="shared" si="2"/>
        <v>0</v>
      </c>
      <c r="L45">
        <f t="shared" si="3"/>
        <v>0</v>
      </c>
    </row>
    <row r="46" spans="1:12" x14ac:dyDescent="0.25">
      <c r="A46" t="s">
        <v>27</v>
      </c>
      <c r="B46" t="s">
        <v>75</v>
      </c>
      <c r="C46">
        <v>93</v>
      </c>
      <c r="D46">
        <v>81</v>
      </c>
      <c r="E46">
        <v>10</v>
      </c>
      <c r="F46" s="2">
        <f t="shared" si="4"/>
        <v>0.12345679012345678</v>
      </c>
      <c r="G46">
        <v>2</v>
      </c>
      <c r="H46">
        <v>0</v>
      </c>
      <c r="I46">
        <v>2</v>
      </c>
      <c r="J46" s="2">
        <f t="shared" si="1"/>
        <v>0.14457831325301204</v>
      </c>
      <c r="K46">
        <f t="shared" si="2"/>
        <v>-10</v>
      </c>
      <c r="L46">
        <f t="shared" si="3"/>
        <v>10</v>
      </c>
    </row>
    <row r="47" spans="1:12" x14ac:dyDescent="0.25">
      <c r="A47" t="s">
        <v>80</v>
      </c>
      <c r="B47" t="s">
        <v>81</v>
      </c>
      <c r="C47">
        <v>87</v>
      </c>
      <c r="D47">
        <v>69</v>
      </c>
      <c r="E47">
        <v>8</v>
      </c>
      <c r="F47" s="2">
        <f t="shared" si="4"/>
        <v>0.11594202898550725</v>
      </c>
      <c r="G47">
        <v>16</v>
      </c>
      <c r="H47">
        <v>2</v>
      </c>
      <c r="I47">
        <v>7</v>
      </c>
      <c r="J47" s="2">
        <f t="shared" si="1"/>
        <v>0.2988505747126437</v>
      </c>
      <c r="K47">
        <f t="shared" si="2"/>
        <v>0</v>
      </c>
      <c r="L47">
        <f t="shared" si="3"/>
        <v>0</v>
      </c>
    </row>
    <row r="48" spans="1:12" x14ac:dyDescent="0.25">
      <c r="A48" t="s">
        <v>59</v>
      </c>
      <c r="B48" t="s">
        <v>105</v>
      </c>
      <c r="C48">
        <v>70</v>
      </c>
      <c r="D48">
        <v>64</v>
      </c>
      <c r="E48">
        <v>7</v>
      </c>
      <c r="F48" s="2">
        <f t="shared" si="4"/>
        <v>0.109375</v>
      </c>
      <c r="G48">
        <v>5</v>
      </c>
      <c r="H48">
        <v>1</v>
      </c>
      <c r="I48">
        <v>1</v>
      </c>
      <c r="J48" s="2">
        <f t="shared" si="1"/>
        <v>0.18571428571428572</v>
      </c>
      <c r="K48">
        <f t="shared" si="2"/>
        <v>0</v>
      </c>
      <c r="L48">
        <f t="shared" si="3"/>
        <v>0</v>
      </c>
    </row>
    <row r="49" spans="1:12" x14ac:dyDescent="0.25">
      <c r="A49" t="s">
        <v>27</v>
      </c>
      <c r="B49" t="s">
        <v>33</v>
      </c>
      <c r="C49">
        <v>43</v>
      </c>
      <c r="D49">
        <v>37</v>
      </c>
      <c r="E49">
        <v>4</v>
      </c>
      <c r="F49" s="2">
        <f t="shared" si="4"/>
        <v>0.10810810810810811</v>
      </c>
      <c r="G49">
        <v>3</v>
      </c>
      <c r="H49">
        <v>3</v>
      </c>
      <c r="I49">
        <v>1</v>
      </c>
      <c r="J49" s="2">
        <f t="shared" si="1"/>
        <v>0.23255813953488372</v>
      </c>
      <c r="K49">
        <f t="shared" si="2"/>
        <v>0</v>
      </c>
      <c r="L49">
        <f t="shared" si="3"/>
        <v>0</v>
      </c>
    </row>
    <row r="50" spans="1:12" x14ac:dyDescent="0.25">
      <c r="A50" t="s">
        <v>17</v>
      </c>
      <c r="B50" t="s">
        <v>145</v>
      </c>
      <c r="C50">
        <v>23</v>
      </c>
      <c r="D50">
        <v>22</v>
      </c>
      <c r="E50">
        <v>2</v>
      </c>
      <c r="F50" s="2">
        <f t="shared" si="4"/>
        <v>9.0909090909090912E-2</v>
      </c>
      <c r="G50">
        <v>1</v>
      </c>
      <c r="H50">
        <v>0</v>
      </c>
      <c r="I50">
        <v>1</v>
      </c>
      <c r="J50" s="2">
        <f t="shared" si="1"/>
        <v>0.13043478260869565</v>
      </c>
      <c r="K50">
        <f t="shared" si="2"/>
        <v>0</v>
      </c>
      <c r="L50">
        <f t="shared" si="3"/>
        <v>0</v>
      </c>
    </row>
    <row r="51" spans="1:12" x14ac:dyDescent="0.25">
      <c r="A51" t="s">
        <v>135</v>
      </c>
      <c r="B51" t="s">
        <v>136</v>
      </c>
      <c r="C51">
        <v>80</v>
      </c>
      <c r="D51">
        <v>71</v>
      </c>
      <c r="E51">
        <v>7</v>
      </c>
      <c r="F51" s="2">
        <f t="shared" si="4"/>
        <v>9.8591549295774641E-2</v>
      </c>
      <c r="G51">
        <v>8</v>
      </c>
      <c r="H51">
        <v>0</v>
      </c>
      <c r="I51">
        <v>2</v>
      </c>
      <c r="J51" s="2">
        <f t="shared" si="1"/>
        <v>0.189873417721519</v>
      </c>
      <c r="K51">
        <f t="shared" si="2"/>
        <v>-1</v>
      </c>
      <c r="L51">
        <f t="shared" si="3"/>
        <v>1</v>
      </c>
    </row>
    <row r="52" spans="1:12" x14ac:dyDescent="0.25">
      <c r="A52" t="s">
        <v>17</v>
      </c>
      <c r="B52" t="s">
        <v>76</v>
      </c>
      <c r="C52">
        <v>70</v>
      </c>
      <c r="D52">
        <v>60</v>
      </c>
      <c r="E52">
        <v>5</v>
      </c>
      <c r="F52" s="2">
        <f t="shared" si="4"/>
        <v>8.3333333333333329E-2</v>
      </c>
      <c r="G52">
        <v>9</v>
      </c>
      <c r="H52">
        <v>1</v>
      </c>
      <c r="I52">
        <v>2</v>
      </c>
      <c r="J52" s="2">
        <f t="shared" si="1"/>
        <v>0.21428571428571427</v>
      </c>
      <c r="K52">
        <f t="shared" si="2"/>
        <v>0</v>
      </c>
      <c r="L52">
        <f t="shared" si="3"/>
        <v>0</v>
      </c>
    </row>
    <row r="53" spans="1:12" x14ac:dyDescent="0.25">
      <c r="A53" t="s">
        <v>12</v>
      </c>
      <c r="B53" t="s">
        <v>146</v>
      </c>
      <c r="C53">
        <v>34</v>
      </c>
      <c r="D53">
        <v>32</v>
      </c>
      <c r="E53">
        <v>3</v>
      </c>
      <c r="F53" s="2">
        <f t="shared" si="4"/>
        <v>9.375E-2</v>
      </c>
      <c r="G53">
        <v>2</v>
      </c>
      <c r="H53">
        <v>0</v>
      </c>
      <c r="I53">
        <v>1</v>
      </c>
      <c r="J53" s="2">
        <f t="shared" si="1"/>
        <v>0.14705882352941177</v>
      </c>
      <c r="K53">
        <f t="shared" si="2"/>
        <v>0</v>
      </c>
      <c r="L53">
        <f t="shared" si="3"/>
        <v>0</v>
      </c>
    </row>
    <row r="54" spans="1:12" x14ac:dyDescent="0.25">
      <c r="A54" t="s">
        <v>127</v>
      </c>
      <c r="B54" t="s">
        <v>128</v>
      </c>
      <c r="C54">
        <v>78</v>
      </c>
      <c r="D54">
        <v>73</v>
      </c>
      <c r="E54">
        <v>6</v>
      </c>
      <c r="F54" s="2">
        <f t="shared" si="4"/>
        <v>8.2191780821917804E-2</v>
      </c>
      <c r="G54">
        <v>3</v>
      </c>
      <c r="H54">
        <v>1</v>
      </c>
      <c r="I54">
        <v>0</v>
      </c>
      <c r="J54" s="2">
        <f t="shared" si="1"/>
        <v>0.12987012987012986</v>
      </c>
      <c r="K54">
        <f t="shared" si="2"/>
        <v>-1</v>
      </c>
      <c r="L54">
        <f t="shared" si="3"/>
        <v>1</v>
      </c>
    </row>
    <row r="55" spans="1:12" x14ac:dyDescent="0.25">
      <c r="A55" t="s">
        <v>30</v>
      </c>
      <c r="B55" t="s">
        <v>91</v>
      </c>
      <c r="C55">
        <v>50</v>
      </c>
      <c r="D55">
        <v>48</v>
      </c>
      <c r="E55">
        <v>2</v>
      </c>
      <c r="F55" s="2">
        <f t="shared" si="4"/>
        <v>4.1666666666666664E-2</v>
      </c>
      <c r="G55">
        <v>1</v>
      </c>
      <c r="H55">
        <v>1</v>
      </c>
      <c r="I55">
        <v>1</v>
      </c>
      <c r="J55" s="2">
        <f t="shared" si="1"/>
        <v>0.08</v>
      </c>
      <c r="K55">
        <f t="shared" si="2"/>
        <v>0</v>
      </c>
      <c r="L55">
        <f t="shared" si="3"/>
        <v>0</v>
      </c>
    </row>
  </sheetData>
  <conditionalFormatting sqref="K2:L55">
    <cfRule type="cellIs" dxfId="4" priority="1" operator="not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CA39-3FEA-4734-B959-C4F7C4ECCF1B}">
  <dimension ref="A1:N54"/>
  <sheetViews>
    <sheetView topLeftCell="A21" workbookViewId="0">
      <selection activeCell="A2" sqref="A2:F54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  <col min="12" max="12" width="9.140625" bestFit="1" customWidth="1"/>
    <col min="13" max="14" width="5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</row>
    <row r="2" spans="1:14" x14ac:dyDescent="0.25">
      <c r="A2" t="s">
        <v>19</v>
      </c>
      <c r="B2" t="s">
        <v>20</v>
      </c>
      <c r="C2">
        <v>100</v>
      </c>
      <c r="D2">
        <v>89</v>
      </c>
      <c r="E2">
        <v>48</v>
      </c>
      <c r="F2" s="2">
        <f>IF(E2=0,0,E2/D2)</f>
        <v>0.5393258426966292</v>
      </c>
      <c r="G2">
        <v>11</v>
      </c>
      <c r="H2">
        <v>0</v>
      </c>
      <c r="I2">
        <v>7</v>
      </c>
      <c r="J2" s="2">
        <f>IF(E2=0,0,((E2+H2+G2)/(D2+G2+H2)))</f>
        <v>0.59</v>
      </c>
      <c r="K2">
        <f>IF(SUM(G2,H2,D2)=C2,1,0)</f>
        <v>1</v>
      </c>
      <c r="L2">
        <f>IF(C2-SUM(G2,H2)=D2,1,0)</f>
        <v>1</v>
      </c>
      <c r="M2" s="2"/>
      <c r="N2" s="2"/>
    </row>
    <row r="3" spans="1:14" x14ac:dyDescent="0.25">
      <c r="A3" t="s">
        <v>30</v>
      </c>
      <c r="B3" t="s">
        <v>84</v>
      </c>
      <c r="C3">
        <v>103</v>
      </c>
      <c r="D3">
        <v>94</v>
      </c>
      <c r="E3">
        <v>47</v>
      </c>
      <c r="F3" s="2">
        <f t="shared" ref="F3:F54" si="0">IF(E3=0,0,E3/D3)</f>
        <v>0.5</v>
      </c>
      <c r="G3">
        <v>9</v>
      </c>
      <c r="H3">
        <v>0</v>
      </c>
      <c r="I3">
        <v>8</v>
      </c>
      <c r="J3" s="2">
        <f t="shared" ref="J3:J54" si="1">IF(E3=0,0,((E3+H3+G3)/(D3+G3+H3)))</f>
        <v>0.5436893203883495</v>
      </c>
      <c r="K3">
        <f t="shared" ref="K3:K54" si="2">IF(SUM(G3,H3,D3)=C3,1,0)</f>
        <v>1</v>
      </c>
      <c r="L3">
        <f t="shared" ref="L3:L54" si="3">IF(C3-SUM(G3,H3)=D3,1,0)</f>
        <v>1</v>
      </c>
    </row>
    <row r="4" spans="1:14" x14ac:dyDescent="0.25">
      <c r="A4" t="s">
        <v>15</v>
      </c>
      <c r="B4" t="s">
        <v>29</v>
      </c>
      <c r="C4">
        <v>81</v>
      </c>
      <c r="D4">
        <v>75</v>
      </c>
      <c r="E4">
        <v>36</v>
      </c>
      <c r="F4" s="2">
        <f t="shared" si="0"/>
        <v>0.48</v>
      </c>
      <c r="G4">
        <v>5</v>
      </c>
      <c r="H4">
        <v>0</v>
      </c>
      <c r="I4">
        <v>2</v>
      </c>
      <c r="J4" s="2">
        <f t="shared" si="1"/>
        <v>0.51249999999999996</v>
      </c>
      <c r="K4">
        <f t="shared" si="2"/>
        <v>0</v>
      </c>
      <c r="L4">
        <f t="shared" si="3"/>
        <v>0</v>
      </c>
    </row>
    <row r="5" spans="1:14" x14ac:dyDescent="0.25">
      <c r="A5" t="s">
        <v>117</v>
      </c>
      <c r="B5" t="s">
        <v>37</v>
      </c>
      <c r="C5">
        <v>93</v>
      </c>
      <c r="D5">
        <v>82</v>
      </c>
      <c r="E5">
        <v>36</v>
      </c>
      <c r="F5" s="2">
        <f t="shared" si="0"/>
        <v>0.43902439024390244</v>
      </c>
      <c r="G5">
        <v>7</v>
      </c>
      <c r="H5">
        <v>3</v>
      </c>
      <c r="I5">
        <v>7</v>
      </c>
      <c r="J5" s="2">
        <f t="shared" si="1"/>
        <v>0.5</v>
      </c>
      <c r="K5">
        <f t="shared" si="2"/>
        <v>0</v>
      </c>
      <c r="L5">
        <f t="shared" si="3"/>
        <v>0</v>
      </c>
    </row>
    <row r="6" spans="1:14" x14ac:dyDescent="0.25">
      <c r="A6" t="s">
        <v>118</v>
      </c>
      <c r="B6" t="s">
        <v>119</v>
      </c>
      <c r="C6">
        <v>80</v>
      </c>
      <c r="D6">
        <v>78</v>
      </c>
      <c r="E6">
        <v>34</v>
      </c>
      <c r="F6" s="2">
        <f t="shared" si="0"/>
        <v>0.4358974358974359</v>
      </c>
      <c r="G6">
        <v>2</v>
      </c>
      <c r="H6">
        <v>0</v>
      </c>
      <c r="I6">
        <v>5</v>
      </c>
      <c r="J6" s="2">
        <f t="shared" si="1"/>
        <v>0.45</v>
      </c>
      <c r="K6">
        <f t="shared" si="2"/>
        <v>1</v>
      </c>
      <c r="L6">
        <f t="shared" si="3"/>
        <v>1</v>
      </c>
    </row>
    <row r="7" spans="1:14" x14ac:dyDescent="0.25">
      <c r="A7" t="s">
        <v>32</v>
      </c>
      <c r="B7" t="s">
        <v>33</v>
      </c>
      <c r="C7">
        <v>97</v>
      </c>
      <c r="D7">
        <v>74</v>
      </c>
      <c r="E7">
        <v>32</v>
      </c>
      <c r="F7" s="2">
        <f t="shared" si="0"/>
        <v>0.43243243243243246</v>
      </c>
      <c r="G7">
        <v>20</v>
      </c>
      <c r="H7">
        <v>2</v>
      </c>
      <c r="I7">
        <v>8</v>
      </c>
      <c r="J7" s="2">
        <f t="shared" si="1"/>
        <v>0.5625</v>
      </c>
      <c r="K7">
        <f t="shared" si="2"/>
        <v>0</v>
      </c>
      <c r="L7">
        <f t="shared" si="3"/>
        <v>0</v>
      </c>
    </row>
    <row r="8" spans="1:14" x14ac:dyDescent="0.25">
      <c r="A8" t="s">
        <v>27</v>
      </c>
      <c r="B8" t="s">
        <v>28</v>
      </c>
      <c r="C8">
        <v>104</v>
      </c>
      <c r="D8">
        <v>95</v>
      </c>
      <c r="E8">
        <v>41</v>
      </c>
      <c r="F8" s="2">
        <f t="shared" si="0"/>
        <v>0.43157894736842106</v>
      </c>
      <c r="G8">
        <v>9</v>
      </c>
      <c r="H8">
        <v>0</v>
      </c>
      <c r="I8">
        <v>4</v>
      </c>
      <c r="J8" s="2">
        <f t="shared" si="1"/>
        <v>0.48076923076923078</v>
      </c>
      <c r="K8">
        <f t="shared" si="2"/>
        <v>1</v>
      </c>
      <c r="L8">
        <f t="shared" si="3"/>
        <v>1</v>
      </c>
    </row>
    <row r="9" spans="1:14" x14ac:dyDescent="0.25">
      <c r="A9" t="s">
        <v>13</v>
      </c>
      <c r="B9" t="s">
        <v>14</v>
      </c>
      <c r="C9">
        <v>107</v>
      </c>
      <c r="D9">
        <v>98</v>
      </c>
      <c r="E9">
        <v>39</v>
      </c>
      <c r="F9" s="2">
        <f t="shared" si="0"/>
        <v>0.39795918367346939</v>
      </c>
      <c r="G9">
        <v>9</v>
      </c>
      <c r="H9">
        <v>0</v>
      </c>
      <c r="I9">
        <v>8</v>
      </c>
      <c r="J9" s="2">
        <f t="shared" si="1"/>
        <v>0.44859813084112149</v>
      </c>
      <c r="K9">
        <f t="shared" si="2"/>
        <v>1</v>
      </c>
      <c r="L9">
        <f t="shared" si="3"/>
        <v>1</v>
      </c>
    </row>
    <row r="10" spans="1:14" x14ac:dyDescent="0.25">
      <c r="A10" t="s">
        <v>42</v>
      </c>
      <c r="B10" t="s">
        <v>120</v>
      </c>
      <c r="C10">
        <v>90</v>
      </c>
      <c r="D10">
        <v>84</v>
      </c>
      <c r="E10">
        <v>33</v>
      </c>
      <c r="F10" s="2">
        <f t="shared" si="0"/>
        <v>0.39285714285714285</v>
      </c>
      <c r="G10">
        <v>5</v>
      </c>
      <c r="H10">
        <v>1</v>
      </c>
      <c r="I10">
        <v>6</v>
      </c>
      <c r="J10" s="2">
        <f t="shared" si="1"/>
        <v>0.43333333333333335</v>
      </c>
      <c r="K10">
        <f t="shared" si="2"/>
        <v>1</v>
      </c>
      <c r="L10">
        <f t="shared" si="3"/>
        <v>1</v>
      </c>
    </row>
    <row r="11" spans="1:14" x14ac:dyDescent="0.25">
      <c r="A11" t="s">
        <v>17</v>
      </c>
      <c r="B11" t="s">
        <v>18</v>
      </c>
      <c r="C11">
        <v>117</v>
      </c>
      <c r="D11">
        <v>110</v>
      </c>
      <c r="E11">
        <v>43</v>
      </c>
      <c r="F11" s="2">
        <f t="shared" si="0"/>
        <v>0.39090909090909093</v>
      </c>
      <c r="G11">
        <v>6</v>
      </c>
      <c r="H11">
        <v>1</v>
      </c>
      <c r="I11">
        <v>8</v>
      </c>
      <c r="J11" s="2">
        <f t="shared" si="1"/>
        <v>0.42735042735042733</v>
      </c>
      <c r="K11">
        <f t="shared" si="2"/>
        <v>1</v>
      </c>
      <c r="L11">
        <f t="shared" si="3"/>
        <v>1</v>
      </c>
    </row>
    <row r="12" spans="1:14" x14ac:dyDescent="0.25">
      <c r="A12" t="s">
        <v>17</v>
      </c>
      <c r="B12" t="s">
        <v>121</v>
      </c>
      <c r="C12">
        <v>89</v>
      </c>
      <c r="D12">
        <v>83</v>
      </c>
      <c r="E12">
        <v>32</v>
      </c>
      <c r="F12" s="2">
        <f t="shared" si="0"/>
        <v>0.38554216867469882</v>
      </c>
      <c r="G12">
        <v>6</v>
      </c>
      <c r="H12">
        <v>0</v>
      </c>
      <c r="I12">
        <v>1</v>
      </c>
      <c r="J12" s="2">
        <f t="shared" si="1"/>
        <v>0.42696629213483145</v>
      </c>
      <c r="K12">
        <f t="shared" si="2"/>
        <v>1</v>
      </c>
      <c r="L12">
        <f t="shared" si="3"/>
        <v>1</v>
      </c>
    </row>
    <row r="13" spans="1:14" x14ac:dyDescent="0.25">
      <c r="A13" t="s">
        <v>21</v>
      </c>
      <c r="B13" t="s">
        <v>22</v>
      </c>
      <c r="C13">
        <v>98</v>
      </c>
      <c r="D13">
        <v>87</v>
      </c>
      <c r="E13">
        <v>33</v>
      </c>
      <c r="F13" s="2">
        <f t="shared" si="0"/>
        <v>0.37931034482758619</v>
      </c>
      <c r="G13">
        <v>7</v>
      </c>
      <c r="H13">
        <v>3</v>
      </c>
      <c r="I13">
        <v>5</v>
      </c>
      <c r="J13" s="2">
        <f t="shared" si="1"/>
        <v>0.44329896907216493</v>
      </c>
      <c r="K13">
        <f t="shared" si="2"/>
        <v>0</v>
      </c>
      <c r="L13">
        <f t="shared" si="3"/>
        <v>0</v>
      </c>
    </row>
    <row r="14" spans="1:14" x14ac:dyDescent="0.25">
      <c r="A14" t="s">
        <v>53</v>
      </c>
      <c r="B14" t="s">
        <v>41</v>
      </c>
      <c r="C14">
        <v>88</v>
      </c>
      <c r="D14">
        <v>82</v>
      </c>
      <c r="E14">
        <v>31</v>
      </c>
      <c r="F14" s="2">
        <f t="shared" si="0"/>
        <v>0.37804878048780488</v>
      </c>
      <c r="G14">
        <v>3</v>
      </c>
      <c r="H14">
        <v>3</v>
      </c>
      <c r="I14">
        <v>5</v>
      </c>
      <c r="J14" s="2">
        <f t="shared" si="1"/>
        <v>0.42045454545454547</v>
      </c>
      <c r="K14">
        <f t="shared" si="2"/>
        <v>1</v>
      </c>
      <c r="L14">
        <f t="shared" si="3"/>
        <v>1</v>
      </c>
    </row>
    <row r="15" spans="1:14" x14ac:dyDescent="0.25">
      <c r="A15" t="s">
        <v>74</v>
      </c>
      <c r="B15" t="s">
        <v>75</v>
      </c>
      <c r="C15">
        <v>92</v>
      </c>
      <c r="D15">
        <v>89</v>
      </c>
      <c r="E15">
        <v>33</v>
      </c>
      <c r="F15" s="2">
        <f t="shared" si="0"/>
        <v>0.3707865168539326</v>
      </c>
      <c r="G15">
        <v>1</v>
      </c>
      <c r="H15">
        <v>2</v>
      </c>
      <c r="I15">
        <v>4</v>
      </c>
      <c r="J15" s="2">
        <f t="shared" si="1"/>
        <v>0.39130434782608697</v>
      </c>
      <c r="K15">
        <f t="shared" si="2"/>
        <v>1</v>
      </c>
      <c r="L15">
        <f t="shared" si="3"/>
        <v>1</v>
      </c>
    </row>
    <row r="16" spans="1:14" x14ac:dyDescent="0.25">
      <c r="A16" t="s">
        <v>111</v>
      </c>
      <c r="B16" t="s">
        <v>112</v>
      </c>
      <c r="C16">
        <v>73</v>
      </c>
      <c r="D16">
        <v>70</v>
      </c>
      <c r="E16">
        <v>26</v>
      </c>
      <c r="F16" s="2">
        <f t="shared" si="0"/>
        <v>0.37142857142857144</v>
      </c>
      <c r="G16">
        <v>3</v>
      </c>
      <c r="H16">
        <v>0</v>
      </c>
      <c r="I16">
        <v>6</v>
      </c>
      <c r="J16" s="2">
        <f t="shared" si="1"/>
        <v>0.39726027397260272</v>
      </c>
      <c r="K16">
        <f t="shared" si="2"/>
        <v>1</v>
      </c>
      <c r="L16">
        <f t="shared" si="3"/>
        <v>1</v>
      </c>
    </row>
    <row r="17" spans="1:12" x14ac:dyDescent="0.25">
      <c r="A17" t="s">
        <v>23</v>
      </c>
      <c r="B17" t="s">
        <v>24</v>
      </c>
      <c r="C17">
        <v>88</v>
      </c>
      <c r="D17">
        <v>79</v>
      </c>
      <c r="E17">
        <v>29</v>
      </c>
      <c r="F17" s="2">
        <f t="shared" si="0"/>
        <v>0.36708860759493672</v>
      </c>
      <c r="G17">
        <v>7</v>
      </c>
      <c r="H17">
        <v>1</v>
      </c>
      <c r="I17">
        <v>5</v>
      </c>
      <c r="J17" s="2">
        <f t="shared" si="1"/>
        <v>0.42528735632183906</v>
      </c>
      <c r="K17">
        <f t="shared" si="2"/>
        <v>0</v>
      </c>
      <c r="L17">
        <f t="shared" si="3"/>
        <v>0</v>
      </c>
    </row>
    <row r="18" spans="1:12" x14ac:dyDescent="0.25">
      <c r="A18" t="s">
        <v>44</v>
      </c>
      <c r="B18" t="s">
        <v>45</v>
      </c>
      <c r="C18">
        <v>133</v>
      </c>
      <c r="D18">
        <v>124</v>
      </c>
      <c r="E18">
        <v>45</v>
      </c>
      <c r="F18" s="2">
        <f t="shared" si="0"/>
        <v>0.36290322580645162</v>
      </c>
      <c r="G18">
        <v>7</v>
      </c>
      <c r="H18">
        <v>0</v>
      </c>
      <c r="I18">
        <v>9</v>
      </c>
      <c r="J18" s="2">
        <f t="shared" si="1"/>
        <v>0.39694656488549618</v>
      </c>
      <c r="K18">
        <f t="shared" si="2"/>
        <v>0</v>
      </c>
      <c r="L18">
        <f t="shared" si="3"/>
        <v>0</v>
      </c>
    </row>
    <row r="19" spans="1:12" x14ac:dyDescent="0.25">
      <c r="A19" t="s">
        <v>46</v>
      </c>
      <c r="B19" t="s">
        <v>106</v>
      </c>
      <c r="C19">
        <v>95</v>
      </c>
      <c r="D19">
        <v>87</v>
      </c>
      <c r="E19">
        <v>31</v>
      </c>
      <c r="F19" s="2">
        <f t="shared" si="0"/>
        <v>0.35632183908045978</v>
      </c>
      <c r="G19">
        <v>7</v>
      </c>
      <c r="H19">
        <v>0</v>
      </c>
      <c r="I19">
        <v>3</v>
      </c>
      <c r="J19" s="2">
        <f t="shared" si="1"/>
        <v>0.40425531914893614</v>
      </c>
      <c r="K19">
        <f t="shared" si="2"/>
        <v>0</v>
      </c>
      <c r="L19">
        <f t="shared" si="3"/>
        <v>0</v>
      </c>
    </row>
    <row r="20" spans="1:12" x14ac:dyDescent="0.25">
      <c r="A20" t="s">
        <v>48</v>
      </c>
      <c r="B20" t="s">
        <v>99</v>
      </c>
      <c r="C20">
        <v>92</v>
      </c>
      <c r="D20">
        <v>88</v>
      </c>
      <c r="E20">
        <v>30</v>
      </c>
      <c r="F20" s="2">
        <f t="shared" si="0"/>
        <v>0.34090909090909088</v>
      </c>
      <c r="G20">
        <v>4</v>
      </c>
      <c r="H20">
        <v>0</v>
      </c>
      <c r="I20">
        <v>5</v>
      </c>
      <c r="J20" s="2">
        <f t="shared" si="1"/>
        <v>0.36956521739130432</v>
      </c>
      <c r="K20">
        <f t="shared" si="2"/>
        <v>1</v>
      </c>
      <c r="L20">
        <f t="shared" si="3"/>
        <v>1</v>
      </c>
    </row>
    <row r="21" spans="1:12" x14ac:dyDescent="0.25">
      <c r="A21" t="s">
        <v>42</v>
      </c>
      <c r="B21" t="s">
        <v>43</v>
      </c>
      <c r="C21">
        <v>103</v>
      </c>
      <c r="D21">
        <v>98</v>
      </c>
      <c r="E21">
        <v>33</v>
      </c>
      <c r="F21" s="2">
        <f t="shared" si="0"/>
        <v>0.33673469387755101</v>
      </c>
      <c r="G21">
        <v>5</v>
      </c>
      <c r="H21">
        <v>0</v>
      </c>
      <c r="I21">
        <v>4</v>
      </c>
      <c r="J21" s="2">
        <f t="shared" si="1"/>
        <v>0.36893203883495146</v>
      </c>
      <c r="K21">
        <f t="shared" si="2"/>
        <v>1</v>
      </c>
      <c r="L21">
        <f t="shared" si="3"/>
        <v>1</v>
      </c>
    </row>
    <row r="22" spans="1:12" x14ac:dyDescent="0.25">
      <c r="A22" t="s">
        <v>82</v>
      </c>
      <c r="B22" t="s">
        <v>79</v>
      </c>
      <c r="C22">
        <v>73</v>
      </c>
      <c r="D22">
        <v>71</v>
      </c>
      <c r="E22">
        <v>23</v>
      </c>
      <c r="F22" s="2">
        <f t="shared" si="0"/>
        <v>0.323943661971831</v>
      </c>
      <c r="G22">
        <v>2</v>
      </c>
      <c r="H22">
        <v>1</v>
      </c>
      <c r="I22">
        <v>2</v>
      </c>
      <c r="J22" s="2">
        <f t="shared" si="1"/>
        <v>0.35135135135135137</v>
      </c>
      <c r="K22">
        <f t="shared" si="2"/>
        <v>0</v>
      </c>
      <c r="L22">
        <f t="shared" si="3"/>
        <v>0</v>
      </c>
    </row>
    <row r="23" spans="1:12" x14ac:dyDescent="0.25">
      <c r="A23" t="s">
        <v>38</v>
      </c>
      <c r="B23" t="s">
        <v>39</v>
      </c>
      <c r="C23">
        <v>91</v>
      </c>
      <c r="D23">
        <v>78</v>
      </c>
      <c r="E23">
        <v>25</v>
      </c>
      <c r="F23" s="2">
        <f t="shared" si="0"/>
        <v>0.32051282051282054</v>
      </c>
      <c r="G23">
        <v>8</v>
      </c>
      <c r="H23">
        <v>4</v>
      </c>
      <c r="I23">
        <v>4</v>
      </c>
      <c r="J23" s="2">
        <f t="shared" si="1"/>
        <v>0.41111111111111109</v>
      </c>
      <c r="K23">
        <f t="shared" si="2"/>
        <v>0</v>
      </c>
      <c r="L23">
        <f t="shared" si="3"/>
        <v>0</v>
      </c>
    </row>
    <row r="24" spans="1:12" x14ac:dyDescent="0.25">
      <c r="A24" t="s">
        <v>42</v>
      </c>
      <c r="B24" t="s">
        <v>63</v>
      </c>
      <c r="C24">
        <v>92</v>
      </c>
      <c r="D24">
        <v>85</v>
      </c>
      <c r="E24">
        <v>27</v>
      </c>
      <c r="F24" s="2">
        <f t="shared" si="0"/>
        <v>0.31764705882352939</v>
      </c>
      <c r="G24">
        <v>3</v>
      </c>
      <c r="H24">
        <v>4</v>
      </c>
      <c r="I24">
        <v>6</v>
      </c>
      <c r="J24" s="2">
        <f t="shared" si="1"/>
        <v>0.36956521739130432</v>
      </c>
      <c r="K24">
        <f t="shared" si="2"/>
        <v>1</v>
      </c>
      <c r="L24">
        <f t="shared" si="3"/>
        <v>1</v>
      </c>
    </row>
    <row r="25" spans="1:12" x14ac:dyDescent="0.25">
      <c r="A25" t="s">
        <v>34</v>
      </c>
      <c r="B25" t="s">
        <v>35</v>
      </c>
      <c r="C25">
        <v>50</v>
      </c>
      <c r="D25">
        <v>46</v>
      </c>
      <c r="E25">
        <v>14</v>
      </c>
      <c r="F25" s="2">
        <f t="shared" si="0"/>
        <v>0.30434782608695654</v>
      </c>
      <c r="G25">
        <v>2</v>
      </c>
      <c r="H25">
        <v>2</v>
      </c>
      <c r="I25">
        <v>2</v>
      </c>
      <c r="J25" s="2">
        <f t="shared" si="1"/>
        <v>0.36</v>
      </c>
      <c r="K25">
        <f t="shared" si="2"/>
        <v>1</v>
      </c>
      <c r="L25">
        <f t="shared" si="3"/>
        <v>1</v>
      </c>
    </row>
    <row r="26" spans="1:12" x14ac:dyDescent="0.25">
      <c r="A26" t="s">
        <v>59</v>
      </c>
      <c r="B26" t="s">
        <v>60</v>
      </c>
      <c r="C26">
        <v>131</v>
      </c>
      <c r="D26">
        <v>115</v>
      </c>
      <c r="E26">
        <v>33</v>
      </c>
      <c r="F26" s="2">
        <f t="shared" si="0"/>
        <v>0.28695652173913044</v>
      </c>
      <c r="G26">
        <v>13</v>
      </c>
      <c r="H26">
        <v>2</v>
      </c>
      <c r="I26">
        <v>6</v>
      </c>
      <c r="J26" s="2">
        <f t="shared" si="1"/>
        <v>0.36923076923076925</v>
      </c>
      <c r="K26">
        <f t="shared" si="2"/>
        <v>0</v>
      </c>
      <c r="L26">
        <f t="shared" si="3"/>
        <v>0</v>
      </c>
    </row>
    <row r="27" spans="1:12" x14ac:dyDescent="0.25">
      <c r="A27" t="s">
        <v>74</v>
      </c>
      <c r="B27" t="s">
        <v>87</v>
      </c>
      <c r="C27">
        <v>86</v>
      </c>
      <c r="D27">
        <v>78</v>
      </c>
      <c r="E27">
        <v>22</v>
      </c>
      <c r="F27" s="2">
        <f t="shared" si="0"/>
        <v>0.28205128205128205</v>
      </c>
      <c r="G27">
        <v>6</v>
      </c>
      <c r="H27">
        <v>1</v>
      </c>
      <c r="I27">
        <v>6</v>
      </c>
      <c r="J27" s="2">
        <f t="shared" si="1"/>
        <v>0.3411764705882353</v>
      </c>
      <c r="K27">
        <f t="shared" si="2"/>
        <v>0</v>
      </c>
      <c r="L27">
        <f t="shared" si="3"/>
        <v>0</v>
      </c>
    </row>
    <row r="28" spans="1:12" x14ac:dyDescent="0.25">
      <c r="A28" t="s">
        <v>68</v>
      </c>
      <c r="B28" t="s">
        <v>122</v>
      </c>
      <c r="C28">
        <v>73</v>
      </c>
      <c r="D28">
        <v>65</v>
      </c>
      <c r="E28">
        <v>17</v>
      </c>
      <c r="F28" s="2">
        <f t="shared" si="0"/>
        <v>0.26153846153846155</v>
      </c>
      <c r="G28">
        <v>6</v>
      </c>
      <c r="H28">
        <v>2</v>
      </c>
      <c r="I28">
        <v>6</v>
      </c>
      <c r="J28" s="2">
        <f t="shared" si="1"/>
        <v>0.34246575342465752</v>
      </c>
      <c r="K28">
        <f t="shared" si="2"/>
        <v>1</v>
      </c>
      <c r="L28">
        <f t="shared" si="3"/>
        <v>1</v>
      </c>
    </row>
    <row r="29" spans="1:12" x14ac:dyDescent="0.25">
      <c r="A29" t="s">
        <v>57</v>
      </c>
      <c r="B29" t="s">
        <v>58</v>
      </c>
      <c r="C29">
        <v>91</v>
      </c>
      <c r="D29">
        <v>86</v>
      </c>
      <c r="E29">
        <v>22</v>
      </c>
      <c r="F29" s="2">
        <f t="shared" si="0"/>
        <v>0.2558139534883721</v>
      </c>
      <c r="G29">
        <v>2</v>
      </c>
      <c r="H29">
        <v>2</v>
      </c>
      <c r="I29">
        <v>6</v>
      </c>
      <c r="J29" s="2">
        <f t="shared" si="1"/>
        <v>0.28888888888888886</v>
      </c>
      <c r="K29">
        <f t="shared" si="2"/>
        <v>0</v>
      </c>
      <c r="L29">
        <f t="shared" si="3"/>
        <v>0</v>
      </c>
    </row>
    <row r="30" spans="1:12" x14ac:dyDescent="0.25">
      <c r="A30" t="s">
        <v>17</v>
      </c>
      <c r="B30" t="s">
        <v>78</v>
      </c>
      <c r="C30">
        <v>57</v>
      </c>
      <c r="D30">
        <v>52</v>
      </c>
      <c r="E30">
        <v>13</v>
      </c>
      <c r="F30" s="2">
        <f t="shared" si="0"/>
        <v>0.25</v>
      </c>
      <c r="G30">
        <v>4</v>
      </c>
      <c r="H30">
        <v>1</v>
      </c>
      <c r="I30">
        <v>3</v>
      </c>
      <c r="J30" s="2">
        <f t="shared" si="1"/>
        <v>0.31578947368421051</v>
      </c>
      <c r="K30">
        <f t="shared" si="2"/>
        <v>1</v>
      </c>
      <c r="L30">
        <f t="shared" si="3"/>
        <v>1</v>
      </c>
    </row>
    <row r="31" spans="1:12" x14ac:dyDescent="0.25">
      <c r="A31" t="s">
        <v>42</v>
      </c>
      <c r="B31" t="s">
        <v>110</v>
      </c>
      <c r="C31">
        <v>84</v>
      </c>
      <c r="D31">
        <v>76</v>
      </c>
      <c r="E31">
        <v>18</v>
      </c>
      <c r="F31" s="2">
        <f t="shared" si="0"/>
        <v>0.23684210526315788</v>
      </c>
      <c r="G31">
        <v>4</v>
      </c>
      <c r="H31">
        <v>2</v>
      </c>
      <c r="I31">
        <v>4</v>
      </c>
      <c r="J31" s="2">
        <f t="shared" si="1"/>
        <v>0.29268292682926828</v>
      </c>
      <c r="K31">
        <f t="shared" si="2"/>
        <v>0</v>
      </c>
      <c r="L31">
        <f t="shared" si="3"/>
        <v>0</v>
      </c>
    </row>
    <row r="32" spans="1:12" x14ac:dyDescent="0.25">
      <c r="A32" t="s">
        <v>27</v>
      </c>
      <c r="B32" t="s">
        <v>33</v>
      </c>
      <c r="C32">
        <v>87</v>
      </c>
      <c r="D32">
        <v>79</v>
      </c>
      <c r="E32">
        <v>18</v>
      </c>
      <c r="F32" s="2">
        <f t="shared" si="0"/>
        <v>0.22784810126582278</v>
      </c>
      <c r="G32">
        <v>7</v>
      </c>
      <c r="H32">
        <v>2</v>
      </c>
      <c r="I32">
        <v>6</v>
      </c>
      <c r="J32" s="2">
        <f t="shared" si="1"/>
        <v>0.30681818181818182</v>
      </c>
      <c r="K32">
        <f t="shared" si="2"/>
        <v>0</v>
      </c>
      <c r="L32">
        <f t="shared" si="3"/>
        <v>0</v>
      </c>
    </row>
    <row r="33" spans="1:12" x14ac:dyDescent="0.25">
      <c r="A33" t="s">
        <v>103</v>
      </c>
      <c r="B33" t="s">
        <v>104</v>
      </c>
      <c r="C33">
        <v>89</v>
      </c>
      <c r="D33">
        <v>84</v>
      </c>
      <c r="E33">
        <v>17</v>
      </c>
      <c r="F33" s="2">
        <f t="shared" si="0"/>
        <v>0.20238095238095238</v>
      </c>
      <c r="G33">
        <v>4</v>
      </c>
      <c r="H33">
        <v>1</v>
      </c>
      <c r="I33">
        <v>4</v>
      </c>
      <c r="J33" s="2">
        <f t="shared" si="1"/>
        <v>0.24719101123595505</v>
      </c>
      <c r="K33">
        <f t="shared" si="2"/>
        <v>1</v>
      </c>
      <c r="L33">
        <f t="shared" si="3"/>
        <v>1</v>
      </c>
    </row>
    <row r="34" spans="1:12" x14ac:dyDescent="0.25">
      <c r="A34" t="s">
        <v>46</v>
      </c>
      <c r="B34" t="s">
        <v>143</v>
      </c>
      <c r="C34">
        <v>124</v>
      </c>
      <c r="D34">
        <v>112</v>
      </c>
      <c r="E34">
        <v>23</v>
      </c>
      <c r="F34" s="2">
        <f t="shared" si="0"/>
        <v>0.20535714285714285</v>
      </c>
      <c r="G34">
        <v>10</v>
      </c>
      <c r="H34">
        <v>2</v>
      </c>
      <c r="I34">
        <v>8</v>
      </c>
      <c r="J34" s="2">
        <f t="shared" si="1"/>
        <v>0.28225806451612906</v>
      </c>
      <c r="K34">
        <f t="shared" si="2"/>
        <v>1</v>
      </c>
      <c r="L34">
        <f t="shared" si="3"/>
        <v>1</v>
      </c>
    </row>
    <row r="35" spans="1:12" x14ac:dyDescent="0.25">
      <c r="A35" t="s">
        <v>17</v>
      </c>
      <c r="B35" t="s">
        <v>29</v>
      </c>
      <c r="C35">
        <v>67</v>
      </c>
      <c r="D35">
        <v>63</v>
      </c>
      <c r="E35">
        <v>14</v>
      </c>
      <c r="F35" s="2">
        <f t="shared" si="0"/>
        <v>0.22222222222222221</v>
      </c>
      <c r="G35">
        <v>3</v>
      </c>
      <c r="H35">
        <v>1</v>
      </c>
      <c r="I35">
        <v>4</v>
      </c>
      <c r="J35" s="2">
        <f t="shared" si="1"/>
        <v>0.26865671641791045</v>
      </c>
      <c r="K35">
        <f t="shared" si="2"/>
        <v>1</v>
      </c>
      <c r="L35">
        <f t="shared" si="3"/>
        <v>1</v>
      </c>
    </row>
    <row r="36" spans="1:12" x14ac:dyDescent="0.25">
      <c r="A36" t="s">
        <v>66</v>
      </c>
      <c r="B36" t="s">
        <v>75</v>
      </c>
      <c r="C36">
        <v>73</v>
      </c>
      <c r="D36">
        <v>65</v>
      </c>
      <c r="E36">
        <v>14</v>
      </c>
      <c r="F36" s="2">
        <f t="shared" si="0"/>
        <v>0.2153846153846154</v>
      </c>
      <c r="G36">
        <v>8</v>
      </c>
      <c r="H36">
        <v>0</v>
      </c>
      <c r="I36">
        <v>5</v>
      </c>
      <c r="J36" s="2">
        <f t="shared" si="1"/>
        <v>0.30136986301369861</v>
      </c>
      <c r="K36">
        <f t="shared" si="2"/>
        <v>1</v>
      </c>
      <c r="L36">
        <f t="shared" si="3"/>
        <v>1</v>
      </c>
    </row>
    <row r="37" spans="1:12" x14ac:dyDescent="0.25">
      <c r="A37" t="s">
        <v>123</v>
      </c>
      <c r="B37" t="s">
        <v>124</v>
      </c>
      <c r="C37">
        <v>103</v>
      </c>
      <c r="D37">
        <v>85</v>
      </c>
      <c r="E37">
        <v>18</v>
      </c>
      <c r="F37" s="2">
        <f t="shared" si="0"/>
        <v>0.21176470588235294</v>
      </c>
      <c r="G37">
        <v>5</v>
      </c>
      <c r="H37">
        <v>3</v>
      </c>
      <c r="I37">
        <v>3</v>
      </c>
      <c r="J37" s="2">
        <f t="shared" si="1"/>
        <v>0.27956989247311825</v>
      </c>
      <c r="K37">
        <f t="shared" si="2"/>
        <v>0</v>
      </c>
      <c r="L37">
        <f t="shared" si="3"/>
        <v>0</v>
      </c>
    </row>
    <row r="38" spans="1:12" x14ac:dyDescent="0.25">
      <c r="A38" t="s">
        <v>15</v>
      </c>
      <c r="B38" t="s">
        <v>125</v>
      </c>
      <c r="C38">
        <v>76</v>
      </c>
      <c r="D38">
        <v>67</v>
      </c>
      <c r="E38">
        <v>14</v>
      </c>
      <c r="F38" s="2">
        <f t="shared" si="0"/>
        <v>0.20895522388059701</v>
      </c>
      <c r="G38">
        <v>8</v>
      </c>
      <c r="H38">
        <v>0</v>
      </c>
      <c r="I38">
        <v>1</v>
      </c>
      <c r="J38" s="2">
        <f t="shared" si="1"/>
        <v>0.29333333333333333</v>
      </c>
      <c r="K38">
        <f t="shared" si="2"/>
        <v>0</v>
      </c>
      <c r="L38">
        <f t="shared" si="3"/>
        <v>0</v>
      </c>
    </row>
    <row r="39" spans="1:12" x14ac:dyDescent="0.25">
      <c r="A39" t="s">
        <v>66</v>
      </c>
      <c r="B39" t="s">
        <v>102</v>
      </c>
      <c r="C39">
        <v>83</v>
      </c>
      <c r="D39">
        <v>76</v>
      </c>
      <c r="E39">
        <v>15</v>
      </c>
      <c r="F39" s="2">
        <f t="shared" si="0"/>
        <v>0.19736842105263158</v>
      </c>
      <c r="G39">
        <v>7</v>
      </c>
      <c r="H39">
        <v>0</v>
      </c>
      <c r="I39">
        <v>3</v>
      </c>
      <c r="J39" s="2">
        <f t="shared" si="1"/>
        <v>0.26506024096385544</v>
      </c>
      <c r="K39">
        <f t="shared" si="2"/>
        <v>1</v>
      </c>
      <c r="L39">
        <f t="shared" si="3"/>
        <v>1</v>
      </c>
    </row>
    <row r="40" spans="1:12" x14ac:dyDescent="0.25">
      <c r="A40" t="s">
        <v>126</v>
      </c>
      <c r="B40" t="s">
        <v>29</v>
      </c>
      <c r="C40">
        <v>71</v>
      </c>
      <c r="D40">
        <v>62</v>
      </c>
      <c r="E40">
        <v>12</v>
      </c>
      <c r="F40" s="2">
        <f t="shared" si="0"/>
        <v>0.19354838709677419</v>
      </c>
      <c r="G40">
        <v>8</v>
      </c>
      <c r="H40">
        <v>1</v>
      </c>
      <c r="I40">
        <v>5</v>
      </c>
      <c r="J40" s="2">
        <f t="shared" si="1"/>
        <v>0.29577464788732394</v>
      </c>
      <c r="K40">
        <f t="shared" si="2"/>
        <v>1</v>
      </c>
      <c r="L40">
        <f t="shared" si="3"/>
        <v>1</v>
      </c>
    </row>
    <row r="41" spans="1:12" x14ac:dyDescent="0.25">
      <c r="A41" t="s">
        <v>127</v>
      </c>
      <c r="B41" t="s">
        <v>128</v>
      </c>
      <c r="C41">
        <v>102</v>
      </c>
      <c r="D41">
        <v>90</v>
      </c>
      <c r="E41">
        <v>16</v>
      </c>
      <c r="F41" s="2">
        <f t="shared" si="0"/>
        <v>0.17777777777777778</v>
      </c>
      <c r="G41">
        <v>10</v>
      </c>
      <c r="H41">
        <v>2</v>
      </c>
      <c r="I41">
        <v>8</v>
      </c>
      <c r="J41" s="2">
        <f t="shared" si="1"/>
        <v>0.27450980392156865</v>
      </c>
      <c r="K41">
        <f t="shared" si="2"/>
        <v>1</v>
      </c>
      <c r="L41">
        <f t="shared" si="3"/>
        <v>1</v>
      </c>
    </row>
    <row r="42" spans="1:12" x14ac:dyDescent="0.25">
      <c r="A42" t="s">
        <v>17</v>
      </c>
      <c r="B42" t="s">
        <v>79</v>
      </c>
      <c r="C42">
        <v>79</v>
      </c>
      <c r="D42">
        <v>75</v>
      </c>
      <c r="E42">
        <v>12</v>
      </c>
      <c r="F42" s="2">
        <f t="shared" si="0"/>
        <v>0.16</v>
      </c>
      <c r="G42">
        <v>6</v>
      </c>
      <c r="H42">
        <v>1</v>
      </c>
      <c r="I42">
        <v>2</v>
      </c>
      <c r="J42" s="2">
        <f t="shared" si="1"/>
        <v>0.23170731707317074</v>
      </c>
      <c r="K42">
        <f t="shared" si="2"/>
        <v>0</v>
      </c>
      <c r="L42">
        <f t="shared" si="3"/>
        <v>0</v>
      </c>
    </row>
    <row r="43" spans="1:12" x14ac:dyDescent="0.25">
      <c r="A43" t="s">
        <v>17</v>
      </c>
      <c r="B43" t="s">
        <v>76</v>
      </c>
      <c r="C43">
        <v>80</v>
      </c>
      <c r="D43">
        <v>71</v>
      </c>
      <c r="E43">
        <v>11</v>
      </c>
      <c r="F43" s="2">
        <f t="shared" si="0"/>
        <v>0.15492957746478872</v>
      </c>
      <c r="G43">
        <v>8</v>
      </c>
      <c r="H43">
        <v>1</v>
      </c>
      <c r="I43">
        <v>1</v>
      </c>
      <c r="J43" s="2">
        <f t="shared" si="1"/>
        <v>0.25</v>
      </c>
      <c r="K43">
        <f t="shared" si="2"/>
        <v>1</v>
      </c>
      <c r="L43">
        <f t="shared" si="3"/>
        <v>1</v>
      </c>
    </row>
    <row r="44" spans="1:12" x14ac:dyDescent="0.25">
      <c r="A44" t="s">
        <v>129</v>
      </c>
      <c r="B44" t="s">
        <v>29</v>
      </c>
      <c r="C44">
        <v>28</v>
      </c>
      <c r="D44">
        <v>26</v>
      </c>
      <c r="E44">
        <v>4</v>
      </c>
      <c r="F44" s="2">
        <f t="shared" si="0"/>
        <v>0.15384615384615385</v>
      </c>
      <c r="G44">
        <v>1</v>
      </c>
      <c r="H44">
        <v>1</v>
      </c>
      <c r="I44">
        <v>1</v>
      </c>
      <c r="J44" s="2">
        <f t="shared" si="1"/>
        <v>0.21428571428571427</v>
      </c>
      <c r="K44">
        <f t="shared" si="2"/>
        <v>1</v>
      </c>
      <c r="L44">
        <f t="shared" si="3"/>
        <v>1</v>
      </c>
    </row>
    <row r="45" spans="1:12" x14ac:dyDescent="0.25">
      <c r="A45" t="s">
        <v>80</v>
      </c>
      <c r="B45" t="s">
        <v>81</v>
      </c>
      <c r="C45">
        <v>89</v>
      </c>
      <c r="D45">
        <v>80</v>
      </c>
      <c r="E45">
        <v>12</v>
      </c>
      <c r="F45" s="2">
        <f t="shared" si="0"/>
        <v>0.15</v>
      </c>
      <c r="G45">
        <v>8</v>
      </c>
      <c r="H45">
        <v>2</v>
      </c>
      <c r="I45">
        <v>4</v>
      </c>
      <c r="J45" s="2">
        <f t="shared" si="1"/>
        <v>0.24444444444444444</v>
      </c>
      <c r="K45">
        <f t="shared" si="2"/>
        <v>0</v>
      </c>
      <c r="L45">
        <f t="shared" si="3"/>
        <v>0</v>
      </c>
    </row>
    <row r="46" spans="1:12" x14ac:dyDescent="0.25">
      <c r="A46" t="s">
        <v>30</v>
      </c>
      <c r="B46" t="s">
        <v>91</v>
      </c>
      <c r="C46">
        <v>82</v>
      </c>
      <c r="D46">
        <v>81</v>
      </c>
      <c r="E46">
        <v>12</v>
      </c>
      <c r="F46" s="2">
        <f t="shared" si="0"/>
        <v>0.14814814814814814</v>
      </c>
      <c r="G46">
        <v>0</v>
      </c>
      <c r="H46">
        <v>1</v>
      </c>
      <c r="I46">
        <v>4</v>
      </c>
      <c r="J46" s="2">
        <f t="shared" si="1"/>
        <v>0.15853658536585366</v>
      </c>
      <c r="K46">
        <f t="shared" si="2"/>
        <v>1</v>
      </c>
      <c r="L46">
        <f t="shared" si="3"/>
        <v>1</v>
      </c>
    </row>
    <row r="47" spans="1:12" x14ac:dyDescent="0.25">
      <c r="A47" t="s">
        <v>42</v>
      </c>
      <c r="B47" t="s">
        <v>130</v>
      </c>
      <c r="C47">
        <v>52</v>
      </c>
      <c r="D47">
        <v>49</v>
      </c>
      <c r="E47">
        <v>7</v>
      </c>
      <c r="F47" s="2">
        <f t="shared" si="0"/>
        <v>0.14285714285714285</v>
      </c>
      <c r="G47">
        <v>2</v>
      </c>
      <c r="H47">
        <v>1</v>
      </c>
      <c r="I47">
        <v>1</v>
      </c>
      <c r="J47" s="2">
        <f t="shared" si="1"/>
        <v>0.19230769230769232</v>
      </c>
      <c r="K47">
        <f t="shared" si="2"/>
        <v>1</v>
      </c>
      <c r="L47">
        <f t="shared" si="3"/>
        <v>1</v>
      </c>
    </row>
    <row r="48" spans="1:12" x14ac:dyDescent="0.25">
      <c r="A48" t="s">
        <v>12</v>
      </c>
      <c r="B48" t="s">
        <v>131</v>
      </c>
      <c r="C48">
        <v>83</v>
      </c>
      <c r="D48">
        <v>78</v>
      </c>
      <c r="E48">
        <v>11</v>
      </c>
      <c r="F48" s="2">
        <f t="shared" si="0"/>
        <v>0.14102564102564102</v>
      </c>
      <c r="G48">
        <v>5</v>
      </c>
      <c r="H48">
        <v>1</v>
      </c>
      <c r="I48">
        <v>6</v>
      </c>
      <c r="J48" s="2">
        <f t="shared" si="1"/>
        <v>0.20238095238095238</v>
      </c>
      <c r="K48">
        <f t="shared" si="2"/>
        <v>0</v>
      </c>
      <c r="L48">
        <f t="shared" si="3"/>
        <v>0</v>
      </c>
    </row>
    <row r="49" spans="1:12" x14ac:dyDescent="0.25">
      <c r="A49" t="s">
        <v>107</v>
      </c>
      <c r="B49" t="s">
        <v>108</v>
      </c>
      <c r="C49">
        <v>72</v>
      </c>
      <c r="D49">
        <v>63</v>
      </c>
      <c r="E49">
        <v>8</v>
      </c>
      <c r="F49" s="2">
        <f t="shared" si="0"/>
        <v>0.12698412698412698</v>
      </c>
      <c r="G49">
        <v>7</v>
      </c>
      <c r="H49">
        <v>2</v>
      </c>
      <c r="I49">
        <v>2</v>
      </c>
      <c r="J49" s="2">
        <f t="shared" si="1"/>
        <v>0.2361111111111111</v>
      </c>
      <c r="K49">
        <f t="shared" si="2"/>
        <v>1</v>
      </c>
      <c r="L49">
        <f t="shared" si="3"/>
        <v>1</v>
      </c>
    </row>
    <row r="50" spans="1:12" x14ac:dyDescent="0.25">
      <c r="A50" t="s">
        <v>132</v>
      </c>
      <c r="B50" t="s">
        <v>133</v>
      </c>
      <c r="C50">
        <v>38</v>
      </c>
      <c r="D50">
        <v>35</v>
      </c>
      <c r="E50">
        <v>4</v>
      </c>
      <c r="F50" s="2">
        <f t="shared" si="0"/>
        <v>0.11428571428571428</v>
      </c>
      <c r="G50">
        <v>3</v>
      </c>
      <c r="H50">
        <v>0</v>
      </c>
      <c r="I50">
        <v>1</v>
      </c>
      <c r="J50" s="2">
        <f t="shared" si="1"/>
        <v>0.18421052631578946</v>
      </c>
      <c r="K50">
        <f t="shared" si="2"/>
        <v>1</v>
      </c>
      <c r="L50">
        <f t="shared" si="3"/>
        <v>1</v>
      </c>
    </row>
    <row r="51" spans="1:12" x14ac:dyDescent="0.25">
      <c r="A51" t="s">
        <v>59</v>
      </c>
      <c r="B51" t="s">
        <v>105</v>
      </c>
      <c r="C51">
        <v>66</v>
      </c>
      <c r="D51">
        <v>56</v>
      </c>
      <c r="E51">
        <v>6</v>
      </c>
      <c r="F51" s="2">
        <f t="shared" si="0"/>
        <v>0.10714285714285714</v>
      </c>
      <c r="G51">
        <v>3</v>
      </c>
      <c r="H51">
        <v>1</v>
      </c>
      <c r="I51">
        <v>2</v>
      </c>
      <c r="J51" s="2">
        <f t="shared" si="1"/>
        <v>0.16666666666666666</v>
      </c>
      <c r="K51">
        <f t="shared" si="2"/>
        <v>0</v>
      </c>
      <c r="L51">
        <f t="shared" si="3"/>
        <v>0</v>
      </c>
    </row>
    <row r="52" spans="1:12" x14ac:dyDescent="0.25">
      <c r="A52" t="s">
        <v>74</v>
      </c>
      <c r="B52" t="s">
        <v>134</v>
      </c>
      <c r="C52">
        <v>24</v>
      </c>
      <c r="D52">
        <v>20</v>
      </c>
      <c r="E52">
        <v>2</v>
      </c>
      <c r="F52" s="2">
        <f t="shared" si="0"/>
        <v>0.1</v>
      </c>
      <c r="G52">
        <v>2</v>
      </c>
      <c r="H52">
        <v>1</v>
      </c>
      <c r="I52">
        <v>1</v>
      </c>
      <c r="J52" s="2">
        <f t="shared" si="1"/>
        <v>0.21739130434782608</v>
      </c>
      <c r="K52">
        <f t="shared" si="2"/>
        <v>0</v>
      </c>
      <c r="L52">
        <f t="shared" si="3"/>
        <v>0</v>
      </c>
    </row>
    <row r="53" spans="1:12" x14ac:dyDescent="0.25">
      <c r="A53" t="s">
        <v>135</v>
      </c>
      <c r="B53" t="s">
        <v>136</v>
      </c>
      <c r="C53">
        <v>85</v>
      </c>
      <c r="D53">
        <v>72</v>
      </c>
      <c r="E53">
        <v>7</v>
      </c>
      <c r="F53" s="2">
        <f t="shared" si="0"/>
        <v>9.7222222222222224E-2</v>
      </c>
      <c r="G53">
        <v>12</v>
      </c>
      <c r="H53">
        <v>1</v>
      </c>
      <c r="I53">
        <v>2</v>
      </c>
      <c r="J53" s="2">
        <f t="shared" si="1"/>
        <v>0.23529411764705882</v>
      </c>
      <c r="K53">
        <f t="shared" si="2"/>
        <v>1</v>
      </c>
      <c r="L53">
        <f t="shared" si="3"/>
        <v>1</v>
      </c>
    </row>
    <row r="54" spans="1:12" x14ac:dyDescent="0.25">
      <c r="A54" t="s">
        <v>27</v>
      </c>
      <c r="B54" t="s">
        <v>75</v>
      </c>
      <c r="C54">
        <v>81</v>
      </c>
      <c r="D54">
        <v>79</v>
      </c>
      <c r="E54">
        <v>1</v>
      </c>
      <c r="F54" s="2">
        <f t="shared" si="0"/>
        <v>1.2658227848101266E-2</v>
      </c>
      <c r="G54">
        <v>1</v>
      </c>
      <c r="H54">
        <v>1</v>
      </c>
      <c r="I54">
        <v>1</v>
      </c>
      <c r="J54" s="2">
        <f t="shared" si="1"/>
        <v>3.7037037037037035E-2</v>
      </c>
      <c r="K54">
        <f t="shared" si="2"/>
        <v>1</v>
      </c>
      <c r="L54">
        <f t="shared" si="3"/>
        <v>1</v>
      </c>
    </row>
  </sheetData>
  <conditionalFormatting sqref="K2:L54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247B-BD77-4B81-B6E9-A1F6B50604D8}">
  <dimension ref="A1:Q45"/>
  <sheetViews>
    <sheetView workbookViewId="0">
      <selection activeCell="K2" sqref="K2:L2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  <col min="12" max="12" width="9.140625" bestFit="1" customWidth="1"/>
    <col min="13" max="14" width="5.5703125" bestFit="1" customWidth="1"/>
    <col min="15" max="16" width="10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  <c r="O1" s="1"/>
      <c r="P1" s="1"/>
      <c r="Q1" s="1"/>
    </row>
    <row r="2" spans="1:17" x14ac:dyDescent="0.25">
      <c r="A2" t="s">
        <v>19</v>
      </c>
      <c r="B2" t="s">
        <v>20</v>
      </c>
      <c r="C2">
        <v>110</v>
      </c>
      <c r="D2">
        <v>105</v>
      </c>
      <c r="E2">
        <v>46</v>
      </c>
      <c r="F2" s="2">
        <f t="shared" ref="F2:F43" si="0">IF(E2=0,0,E2/D2)</f>
        <v>0.43809523809523809</v>
      </c>
      <c r="G2">
        <v>5</v>
      </c>
      <c r="H2">
        <v>0</v>
      </c>
      <c r="I2">
        <v>5</v>
      </c>
      <c r="J2" s="2">
        <f t="shared" ref="J2:J43" si="1">IF(E2=0,0,((E2+H2+G2)/(D2+G2+H2)))</f>
        <v>0.46363636363636362</v>
      </c>
      <c r="K2">
        <f>IF(SUM(G2,H2,D2)=C2,1,0)</f>
        <v>1</v>
      </c>
      <c r="L2">
        <f>IF(C2-SUM(G2,H2)=D2,1,0)</f>
        <v>1</v>
      </c>
      <c r="M2" s="2"/>
      <c r="N2" s="2"/>
    </row>
    <row r="3" spans="1:17" x14ac:dyDescent="0.25">
      <c r="A3" t="s">
        <v>27</v>
      </c>
      <c r="B3" t="s">
        <v>83</v>
      </c>
      <c r="C3">
        <v>116</v>
      </c>
      <c r="D3">
        <v>110</v>
      </c>
      <c r="E3">
        <v>47</v>
      </c>
      <c r="F3" s="2">
        <f t="shared" si="0"/>
        <v>0.42727272727272725</v>
      </c>
      <c r="G3">
        <v>4</v>
      </c>
      <c r="H3">
        <v>1</v>
      </c>
      <c r="I3">
        <v>4</v>
      </c>
      <c r="J3" s="2">
        <f t="shared" si="1"/>
        <v>0.45217391304347826</v>
      </c>
      <c r="K3">
        <f t="shared" ref="K3:K43" si="2">IF(SUM(G3,H3,D3)=C3,1,0)</f>
        <v>0</v>
      </c>
      <c r="L3">
        <f t="shared" ref="L3:L43" si="3">IF(C3-SUM(G3,H3)=D3,1,0)</f>
        <v>0</v>
      </c>
    </row>
    <row r="4" spans="1:17" x14ac:dyDescent="0.25">
      <c r="A4" t="s">
        <v>13</v>
      </c>
      <c r="B4" t="s">
        <v>14</v>
      </c>
      <c r="C4">
        <v>93</v>
      </c>
      <c r="D4">
        <v>87</v>
      </c>
      <c r="E4">
        <v>37</v>
      </c>
      <c r="F4" s="2">
        <f t="shared" si="0"/>
        <v>0.42528735632183906</v>
      </c>
      <c r="G4">
        <v>6</v>
      </c>
      <c r="H4">
        <v>0</v>
      </c>
      <c r="I4">
        <v>4</v>
      </c>
      <c r="J4" s="2">
        <f t="shared" si="1"/>
        <v>0.46236559139784944</v>
      </c>
      <c r="K4">
        <f t="shared" si="2"/>
        <v>1</v>
      </c>
      <c r="L4">
        <f t="shared" si="3"/>
        <v>1</v>
      </c>
    </row>
    <row r="5" spans="1:17" x14ac:dyDescent="0.25">
      <c r="A5" t="s">
        <v>42</v>
      </c>
      <c r="B5" t="s">
        <v>43</v>
      </c>
      <c r="C5">
        <v>93</v>
      </c>
      <c r="D5">
        <v>91</v>
      </c>
      <c r="E5">
        <v>38</v>
      </c>
      <c r="F5" s="2">
        <f t="shared" si="0"/>
        <v>0.4175824175824176</v>
      </c>
      <c r="G5">
        <v>2</v>
      </c>
      <c r="H5">
        <v>0</v>
      </c>
      <c r="I5">
        <v>5</v>
      </c>
      <c r="J5" s="2">
        <f t="shared" si="1"/>
        <v>0.43010752688172044</v>
      </c>
      <c r="K5">
        <f t="shared" si="2"/>
        <v>1</v>
      </c>
      <c r="L5">
        <f t="shared" si="3"/>
        <v>1</v>
      </c>
    </row>
    <row r="6" spans="1:17" x14ac:dyDescent="0.25">
      <c r="A6" t="s">
        <v>36</v>
      </c>
      <c r="B6" t="s">
        <v>37</v>
      </c>
      <c r="C6">
        <v>96</v>
      </c>
      <c r="D6">
        <v>87</v>
      </c>
      <c r="E6">
        <v>36</v>
      </c>
      <c r="F6" s="2">
        <f t="shared" si="0"/>
        <v>0.41379310344827586</v>
      </c>
      <c r="G6">
        <v>9</v>
      </c>
      <c r="H6">
        <v>0</v>
      </c>
      <c r="I6">
        <v>2</v>
      </c>
      <c r="J6" s="2">
        <f t="shared" si="1"/>
        <v>0.46875</v>
      </c>
      <c r="K6">
        <f t="shared" si="2"/>
        <v>1</v>
      </c>
      <c r="L6">
        <f t="shared" si="3"/>
        <v>1</v>
      </c>
    </row>
    <row r="7" spans="1:17" x14ac:dyDescent="0.25">
      <c r="A7" t="s">
        <v>15</v>
      </c>
      <c r="B7" t="s">
        <v>16</v>
      </c>
      <c r="C7">
        <v>89</v>
      </c>
      <c r="D7">
        <v>81</v>
      </c>
      <c r="E7">
        <v>33</v>
      </c>
      <c r="F7" s="2">
        <f t="shared" si="0"/>
        <v>0.40740740740740738</v>
      </c>
      <c r="G7">
        <v>6</v>
      </c>
      <c r="H7">
        <v>2</v>
      </c>
      <c r="I7">
        <v>6</v>
      </c>
      <c r="J7" s="2">
        <f t="shared" si="1"/>
        <v>0.4606741573033708</v>
      </c>
      <c r="K7">
        <f t="shared" si="2"/>
        <v>1</v>
      </c>
      <c r="L7">
        <f t="shared" si="3"/>
        <v>1</v>
      </c>
    </row>
    <row r="8" spans="1:17" x14ac:dyDescent="0.25">
      <c r="A8" t="s">
        <v>34</v>
      </c>
      <c r="B8" t="s">
        <v>35</v>
      </c>
      <c r="C8">
        <v>106</v>
      </c>
      <c r="D8">
        <v>91</v>
      </c>
      <c r="E8">
        <v>34</v>
      </c>
      <c r="F8" s="2">
        <f t="shared" si="0"/>
        <v>0.37362637362637363</v>
      </c>
      <c r="G8">
        <v>15</v>
      </c>
      <c r="H8">
        <v>0</v>
      </c>
      <c r="I8">
        <v>7</v>
      </c>
      <c r="J8" s="2">
        <f t="shared" si="1"/>
        <v>0.46226415094339623</v>
      </c>
      <c r="K8">
        <f t="shared" si="2"/>
        <v>1</v>
      </c>
      <c r="L8">
        <f t="shared" si="3"/>
        <v>1</v>
      </c>
    </row>
    <row r="9" spans="1:17" x14ac:dyDescent="0.25">
      <c r="A9" t="s">
        <v>21</v>
      </c>
      <c r="B9" t="s">
        <v>22</v>
      </c>
      <c r="C9">
        <v>124</v>
      </c>
      <c r="D9">
        <v>110</v>
      </c>
      <c r="E9">
        <v>39</v>
      </c>
      <c r="F9" s="2">
        <f t="shared" si="0"/>
        <v>0.35454545454545455</v>
      </c>
      <c r="G9">
        <v>11</v>
      </c>
      <c r="H9">
        <v>3</v>
      </c>
      <c r="I9">
        <v>4</v>
      </c>
      <c r="J9" s="2">
        <f t="shared" si="1"/>
        <v>0.42741935483870969</v>
      </c>
      <c r="K9">
        <f t="shared" si="2"/>
        <v>1</v>
      </c>
      <c r="L9">
        <f t="shared" si="3"/>
        <v>1</v>
      </c>
    </row>
    <row r="10" spans="1:17" x14ac:dyDescent="0.25">
      <c r="A10" t="s">
        <v>59</v>
      </c>
      <c r="B10" t="s">
        <v>60</v>
      </c>
      <c r="C10">
        <v>77</v>
      </c>
      <c r="D10">
        <v>71</v>
      </c>
      <c r="E10">
        <v>25</v>
      </c>
      <c r="F10" s="2">
        <f t="shared" si="0"/>
        <v>0.352112676056338</v>
      </c>
      <c r="G10">
        <v>5</v>
      </c>
      <c r="H10">
        <v>1</v>
      </c>
      <c r="I10">
        <v>2</v>
      </c>
      <c r="J10" s="2">
        <f t="shared" si="1"/>
        <v>0.40259740259740262</v>
      </c>
      <c r="K10">
        <f t="shared" si="2"/>
        <v>1</v>
      </c>
      <c r="L10">
        <f t="shared" si="3"/>
        <v>1</v>
      </c>
    </row>
    <row r="11" spans="1:17" x14ac:dyDescent="0.25">
      <c r="A11" t="s">
        <v>27</v>
      </c>
      <c r="B11" t="s">
        <v>28</v>
      </c>
      <c r="C11">
        <v>124</v>
      </c>
      <c r="D11">
        <v>117</v>
      </c>
      <c r="E11">
        <v>37</v>
      </c>
      <c r="F11" s="2">
        <f t="shared" si="0"/>
        <v>0.31623931623931623</v>
      </c>
      <c r="G11">
        <v>7</v>
      </c>
      <c r="H11">
        <v>0</v>
      </c>
      <c r="I11">
        <v>11</v>
      </c>
      <c r="J11" s="2">
        <f t="shared" si="1"/>
        <v>0.35483870967741937</v>
      </c>
      <c r="K11">
        <f t="shared" si="2"/>
        <v>1</v>
      </c>
      <c r="L11">
        <f t="shared" si="3"/>
        <v>1</v>
      </c>
    </row>
    <row r="12" spans="1:17" x14ac:dyDescent="0.25">
      <c r="A12" t="s">
        <v>44</v>
      </c>
      <c r="B12" t="s">
        <v>45</v>
      </c>
      <c r="C12">
        <v>122</v>
      </c>
      <c r="D12">
        <v>117</v>
      </c>
      <c r="E12">
        <v>37</v>
      </c>
      <c r="F12" s="2">
        <f t="shared" si="0"/>
        <v>0.31623931623931623</v>
      </c>
      <c r="G12">
        <v>7</v>
      </c>
      <c r="H12">
        <v>0</v>
      </c>
      <c r="I12">
        <v>6</v>
      </c>
      <c r="J12" s="2">
        <f t="shared" si="1"/>
        <v>0.35483870967741937</v>
      </c>
      <c r="K12">
        <f t="shared" si="2"/>
        <v>0</v>
      </c>
      <c r="L12">
        <f t="shared" si="3"/>
        <v>0</v>
      </c>
    </row>
    <row r="13" spans="1:17" x14ac:dyDescent="0.25">
      <c r="A13" t="s">
        <v>74</v>
      </c>
      <c r="B13" t="s">
        <v>75</v>
      </c>
      <c r="C13">
        <v>115</v>
      </c>
      <c r="D13">
        <v>108</v>
      </c>
      <c r="E13">
        <v>34</v>
      </c>
      <c r="F13" s="2">
        <f t="shared" si="0"/>
        <v>0.31481481481481483</v>
      </c>
      <c r="G13">
        <v>8</v>
      </c>
      <c r="H13">
        <v>1</v>
      </c>
      <c r="I13">
        <v>6</v>
      </c>
      <c r="J13" s="2">
        <f t="shared" si="1"/>
        <v>0.36752136752136755</v>
      </c>
      <c r="K13">
        <f t="shared" si="2"/>
        <v>0</v>
      </c>
      <c r="L13">
        <f t="shared" si="3"/>
        <v>0</v>
      </c>
    </row>
    <row r="14" spans="1:17" x14ac:dyDescent="0.25">
      <c r="A14" t="s">
        <v>32</v>
      </c>
      <c r="B14" t="s">
        <v>33</v>
      </c>
      <c r="C14">
        <v>105</v>
      </c>
      <c r="D14">
        <v>86</v>
      </c>
      <c r="E14">
        <v>27</v>
      </c>
      <c r="F14" s="2">
        <f t="shared" si="0"/>
        <v>0.31395348837209303</v>
      </c>
      <c r="G14">
        <v>16</v>
      </c>
      <c r="H14">
        <v>2</v>
      </c>
      <c r="I14">
        <v>1</v>
      </c>
      <c r="J14" s="2">
        <f t="shared" si="1"/>
        <v>0.43269230769230771</v>
      </c>
      <c r="K14">
        <f t="shared" si="2"/>
        <v>0</v>
      </c>
      <c r="L14">
        <f t="shared" si="3"/>
        <v>0</v>
      </c>
    </row>
    <row r="15" spans="1:17" x14ac:dyDescent="0.25">
      <c r="A15" t="s">
        <v>23</v>
      </c>
      <c r="B15" t="s">
        <v>24</v>
      </c>
      <c r="C15">
        <v>84</v>
      </c>
      <c r="D15">
        <v>81</v>
      </c>
      <c r="E15">
        <v>25</v>
      </c>
      <c r="F15" s="2">
        <f t="shared" si="0"/>
        <v>0.30864197530864196</v>
      </c>
      <c r="G15">
        <v>3</v>
      </c>
      <c r="H15">
        <v>0</v>
      </c>
      <c r="I15">
        <v>2</v>
      </c>
      <c r="J15" s="2">
        <f t="shared" si="1"/>
        <v>0.33333333333333331</v>
      </c>
      <c r="K15">
        <f t="shared" si="2"/>
        <v>1</v>
      </c>
      <c r="L15">
        <f t="shared" si="3"/>
        <v>1</v>
      </c>
    </row>
    <row r="16" spans="1:17" x14ac:dyDescent="0.25">
      <c r="A16" t="s">
        <v>57</v>
      </c>
      <c r="B16" t="s">
        <v>58</v>
      </c>
      <c r="C16">
        <v>112</v>
      </c>
      <c r="D16">
        <v>105</v>
      </c>
      <c r="E16">
        <v>32</v>
      </c>
      <c r="F16" s="2">
        <f t="shared" si="0"/>
        <v>0.30476190476190479</v>
      </c>
      <c r="G16">
        <v>6</v>
      </c>
      <c r="H16">
        <v>2</v>
      </c>
      <c r="I16">
        <v>4</v>
      </c>
      <c r="J16" s="2">
        <f t="shared" si="1"/>
        <v>0.35398230088495575</v>
      </c>
      <c r="K16">
        <f t="shared" si="2"/>
        <v>0</v>
      </c>
      <c r="L16">
        <f t="shared" si="3"/>
        <v>0</v>
      </c>
    </row>
    <row r="17" spans="1:12" x14ac:dyDescent="0.25">
      <c r="A17" t="s">
        <v>30</v>
      </c>
      <c r="B17" t="s">
        <v>91</v>
      </c>
      <c r="C17">
        <v>87</v>
      </c>
      <c r="D17">
        <v>86</v>
      </c>
      <c r="E17">
        <v>26</v>
      </c>
      <c r="F17" s="2">
        <f t="shared" si="0"/>
        <v>0.30232558139534882</v>
      </c>
      <c r="G17">
        <v>1</v>
      </c>
      <c r="H17">
        <v>0</v>
      </c>
      <c r="I17">
        <v>6</v>
      </c>
      <c r="J17" s="2">
        <f t="shared" si="1"/>
        <v>0.31034482758620691</v>
      </c>
      <c r="K17">
        <f t="shared" si="2"/>
        <v>1</v>
      </c>
      <c r="L17">
        <f t="shared" si="3"/>
        <v>1</v>
      </c>
    </row>
    <row r="18" spans="1:12" x14ac:dyDescent="0.25">
      <c r="A18" t="s">
        <v>17</v>
      </c>
      <c r="B18" t="s">
        <v>18</v>
      </c>
      <c r="C18">
        <v>98</v>
      </c>
      <c r="D18">
        <v>87</v>
      </c>
      <c r="E18">
        <v>26</v>
      </c>
      <c r="F18" s="2">
        <f t="shared" si="0"/>
        <v>0.2988505747126437</v>
      </c>
      <c r="G18">
        <v>6</v>
      </c>
      <c r="H18">
        <v>2</v>
      </c>
      <c r="I18">
        <v>3</v>
      </c>
      <c r="J18" s="2">
        <f t="shared" si="1"/>
        <v>0.35789473684210527</v>
      </c>
      <c r="K18">
        <f t="shared" si="2"/>
        <v>0</v>
      </c>
      <c r="L18">
        <f t="shared" si="3"/>
        <v>0</v>
      </c>
    </row>
    <row r="19" spans="1:12" x14ac:dyDescent="0.25">
      <c r="A19" t="s">
        <v>17</v>
      </c>
      <c r="B19" t="s">
        <v>78</v>
      </c>
      <c r="C19">
        <v>93</v>
      </c>
      <c r="D19">
        <v>89</v>
      </c>
      <c r="E19">
        <v>26</v>
      </c>
      <c r="F19" s="2">
        <f t="shared" si="0"/>
        <v>0.29213483146067415</v>
      </c>
      <c r="G19">
        <v>1</v>
      </c>
      <c r="H19">
        <v>3</v>
      </c>
      <c r="I19">
        <v>4</v>
      </c>
      <c r="J19" s="2">
        <f t="shared" si="1"/>
        <v>0.32258064516129031</v>
      </c>
      <c r="K19">
        <f t="shared" si="2"/>
        <v>1</v>
      </c>
      <c r="L19">
        <f t="shared" si="3"/>
        <v>1</v>
      </c>
    </row>
    <row r="20" spans="1:12" x14ac:dyDescent="0.25">
      <c r="A20" t="s">
        <v>42</v>
      </c>
      <c r="B20" t="s">
        <v>63</v>
      </c>
      <c r="C20">
        <v>101</v>
      </c>
      <c r="D20">
        <v>96</v>
      </c>
      <c r="E20">
        <v>28</v>
      </c>
      <c r="F20" s="2">
        <f t="shared" si="0"/>
        <v>0.29166666666666669</v>
      </c>
      <c r="G20">
        <v>4</v>
      </c>
      <c r="H20">
        <v>0</v>
      </c>
      <c r="I20">
        <v>4</v>
      </c>
      <c r="J20" s="2">
        <f t="shared" si="1"/>
        <v>0.32</v>
      </c>
      <c r="K20">
        <f t="shared" si="2"/>
        <v>0</v>
      </c>
      <c r="L20">
        <f t="shared" si="3"/>
        <v>0</v>
      </c>
    </row>
    <row r="21" spans="1:12" x14ac:dyDescent="0.25">
      <c r="A21" t="s">
        <v>48</v>
      </c>
      <c r="B21" t="s">
        <v>99</v>
      </c>
      <c r="C21">
        <v>70</v>
      </c>
      <c r="D21">
        <v>65</v>
      </c>
      <c r="E21">
        <v>18</v>
      </c>
      <c r="F21" s="2">
        <f t="shared" si="0"/>
        <v>0.27692307692307694</v>
      </c>
      <c r="G21">
        <v>5</v>
      </c>
      <c r="H21">
        <v>0</v>
      </c>
      <c r="I21">
        <v>5</v>
      </c>
      <c r="J21" s="2">
        <f t="shared" si="1"/>
        <v>0.32857142857142857</v>
      </c>
      <c r="K21">
        <f t="shared" si="2"/>
        <v>1</v>
      </c>
      <c r="L21">
        <f t="shared" si="3"/>
        <v>1</v>
      </c>
    </row>
    <row r="22" spans="1:12" x14ac:dyDescent="0.25">
      <c r="A22" t="s">
        <v>13</v>
      </c>
      <c r="B22" t="s">
        <v>93</v>
      </c>
      <c r="C22">
        <v>75</v>
      </c>
      <c r="D22">
        <v>71</v>
      </c>
      <c r="E22">
        <v>19</v>
      </c>
      <c r="F22" s="2">
        <f t="shared" si="0"/>
        <v>0.26760563380281688</v>
      </c>
      <c r="G22">
        <v>4</v>
      </c>
      <c r="H22">
        <v>0</v>
      </c>
      <c r="I22">
        <v>3</v>
      </c>
      <c r="J22" s="2">
        <f t="shared" si="1"/>
        <v>0.30666666666666664</v>
      </c>
      <c r="K22">
        <f t="shared" si="2"/>
        <v>1</v>
      </c>
      <c r="L22">
        <f t="shared" si="3"/>
        <v>1</v>
      </c>
    </row>
    <row r="23" spans="1:12" x14ac:dyDescent="0.25">
      <c r="A23" t="s">
        <v>46</v>
      </c>
      <c r="B23" t="s">
        <v>106</v>
      </c>
      <c r="C23">
        <v>105</v>
      </c>
      <c r="D23">
        <v>90</v>
      </c>
      <c r="E23">
        <v>23</v>
      </c>
      <c r="F23" s="2">
        <f t="shared" si="0"/>
        <v>0.25555555555555554</v>
      </c>
      <c r="G23">
        <v>13</v>
      </c>
      <c r="H23">
        <v>1</v>
      </c>
      <c r="I23">
        <v>6</v>
      </c>
      <c r="J23" s="2">
        <f t="shared" si="1"/>
        <v>0.35576923076923078</v>
      </c>
      <c r="K23">
        <f t="shared" si="2"/>
        <v>0</v>
      </c>
      <c r="L23">
        <f t="shared" si="3"/>
        <v>0</v>
      </c>
    </row>
    <row r="24" spans="1:12" x14ac:dyDescent="0.25">
      <c r="A24" t="s">
        <v>38</v>
      </c>
      <c r="B24" t="s">
        <v>39</v>
      </c>
      <c r="C24">
        <v>114</v>
      </c>
      <c r="D24">
        <v>90</v>
      </c>
      <c r="E24">
        <v>23</v>
      </c>
      <c r="F24" s="2">
        <f t="shared" si="0"/>
        <v>0.25555555555555554</v>
      </c>
      <c r="G24">
        <v>13</v>
      </c>
      <c r="H24">
        <v>0</v>
      </c>
      <c r="I24">
        <v>3</v>
      </c>
      <c r="J24" s="2">
        <f t="shared" si="1"/>
        <v>0.34951456310679613</v>
      </c>
      <c r="K24">
        <f t="shared" si="2"/>
        <v>0</v>
      </c>
      <c r="L24">
        <f t="shared" si="3"/>
        <v>0</v>
      </c>
    </row>
    <row r="25" spans="1:12" x14ac:dyDescent="0.25">
      <c r="A25" t="s">
        <v>53</v>
      </c>
      <c r="B25" t="s">
        <v>41</v>
      </c>
      <c r="C25">
        <v>89</v>
      </c>
      <c r="D25">
        <v>83</v>
      </c>
      <c r="E25">
        <v>21</v>
      </c>
      <c r="F25" s="2">
        <f t="shared" si="0"/>
        <v>0.25301204819277107</v>
      </c>
      <c r="G25">
        <v>6</v>
      </c>
      <c r="H25">
        <v>0</v>
      </c>
      <c r="I25">
        <v>2</v>
      </c>
      <c r="J25" s="2">
        <f t="shared" si="1"/>
        <v>0.30337078651685395</v>
      </c>
      <c r="K25">
        <f t="shared" si="2"/>
        <v>1</v>
      </c>
      <c r="L25">
        <f t="shared" si="3"/>
        <v>1</v>
      </c>
    </row>
    <row r="26" spans="1:12" x14ac:dyDescent="0.25">
      <c r="A26" t="s">
        <v>46</v>
      </c>
      <c r="B26" t="s">
        <v>47</v>
      </c>
      <c r="C26">
        <v>84</v>
      </c>
      <c r="D26">
        <v>81</v>
      </c>
      <c r="E26">
        <v>20</v>
      </c>
      <c r="F26" s="2">
        <f t="shared" si="0"/>
        <v>0.24691358024691357</v>
      </c>
      <c r="G26">
        <v>2</v>
      </c>
      <c r="H26">
        <v>1</v>
      </c>
      <c r="I26">
        <v>6</v>
      </c>
      <c r="J26" s="2">
        <f t="shared" si="1"/>
        <v>0.27380952380952384</v>
      </c>
      <c r="K26">
        <f t="shared" si="2"/>
        <v>1</v>
      </c>
      <c r="L26">
        <f t="shared" si="3"/>
        <v>1</v>
      </c>
    </row>
    <row r="27" spans="1:12" x14ac:dyDescent="0.25">
      <c r="A27" t="s">
        <v>42</v>
      </c>
      <c r="B27" t="s">
        <v>79</v>
      </c>
      <c r="C27">
        <v>95</v>
      </c>
      <c r="D27">
        <v>82</v>
      </c>
      <c r="E27">
        <v>20</v>
      </c>
      <c r="F27" s="2">
        <f t="shared" si="0"/>
        <v>0.24390243902439024</v>
      </c>
      <c r="G27">
        <v>6</v>
      </c>
      <c r="H27">
        <v>4</v>
      </c>
      <c r="I27">
        <v>6</v>
      </c>
      <c r="J27" s="2">
        <f t="shared" si="1"/>
        <v>0.32608695652173914</v>
      </c>
      <c r="K27">
        <f t="shared" si="2"/>
        <v>0</v>
      </c>
      <c r="L27">
        <f t="shared" si="3"/>
        <v>0</v>
      </c>
    </row>
    <row r="28" spans="1:12" x14ac:dyDescent="0.25">
      <c r="A28" t="s">
        <v>107</v>
      </c>
      <c r="B28" t="s">
        <v>108</v>
      </c>
      <c r="C28">
        <v>99</v>
      </c>
      <c r="D28">
        <v>90</v>
      </c>
      <c r="E28">
        <v>22</v>
      </c>
      <c r="F28" s="2">
        <f t="shared" si="0"/>
        <v>0.24444444444444444</v>
      </c>
      <c r="G28">
        <v>6</v>
      </c>
      <c r="H28">
        <v>2</v>
      </c>
      <c r="I28">
        <v>3</v>
      </c>
      <c r="J28" s="2">
        <f t="shared" si="1"/>
        <v>0.30612244897959184</v>
      </c>
      <c r="K28">
        <f t="shared" si="2"/>
        <v>0</v>
      </c>
      <c r="L28">
        <f t="shared" si="3"/>
        <v>0</v>
      </c>
    </row>
    <row r="29" spans="1:12" x14ac:dyDescent="0.25">
      <c r="A29" t="s">
        <v>80</v>
      </c>
      <c r="B29" t="s">
        <v>81</v>
      </c>
      <c r="C29">
        <v>97</v>
      </c>
      <c r="D29">
        <v>84</v>
      </c>
      <c r="E29">
        <v>19</v>
      </c>
      <c r="F29" s="2">
        <f t="shared" si="0"/>
        <v>0.22619047619047619</v>
      </c>
      <c r="G29">
        <v>11</v>
      </c>
      <c r="H29">
        <v>2</v>
      </c>
      <c r="I29">
        <v>6</v>
      </c>
      <c r="J29" s="2">
        <f t="shared" si="1"/>
        <v>0.32989690721649484</v>
      </c>
      <c r="K29">
        <f t="shared" si="2"/>
        <v>1</v>
      </c>
      <c r="L29">
        <f t="shared" si="3"/>
        <v>1</v>
      </c>
    </row>
    <row r="30" spans="1:12" x14ac:dyDescent="0.25">
      <c r="A30" t="s">
        <v>48</v>
      </c>
      <c r="B30" t="s">
        <v>39</v>
      </c>
      <c r="C30">
        <v>106</v>
      </c>
      <c r="D30">
        <v>90</v>
      </c>
      <c r="E30">
        <v>20</v>
      </c>
      <c r="F30" s="2">
        <f t="shared" si="0"/>
        <v>0.22222222222222221</v>
      </c>
      <c r="G30">
        <v>10</v>
      </c>
      <c r="H30">
        <v>3</v>
      </c>
      <c r="I30">
        <v>4</v>
      </c>
      <c r="J30" s="2">
        <f t="shared" si="1"/>
        <v>0.32038834951456313</v>
      </c>
      <c r="K30">
        <f t="shared" si="2"/>
        <v>0</v>
      </c>
      <c r="L30">
        <f t="shared" si="3"/>
        <v>0</v>
      </c>
    </row>
    <row r="31" spans="1:12" x14ac:dyDescent="0.25">
      <c r="A31" t="s">
        <v>74</v>
      </c>
      <c r="B31" t="s">
        <v>87</v>
      </c>
      <c r="C31">
        <v>78</v>
      </c>
      <c r="D31">
        <v>71</v>
      </c>
      <c r="E31">
        <v>15</v>
      </c>
      <c r="F31" s="2">
        <f t="shared" si="0"/>
        <v>0.21126760563380281</v>
      </c>
      <c r="G31">
        <v>6</v>
      </c>
      <c r="H31">
        <v>1</v>
      </c>
      <c r="I31">
        <v>1</v>
      </c>
      <c r="J31" s="2">
        <f t="shared" si="1"/>
        <v>0.28205128205128205</v>
      </c>
      <c r="K31">
        <f t="shared" si="2"/>
        <v>1</v>
      </c>
      <c r="L31">
        <f t="shared" si="3"/>
        <v>1</v>
      </c>
    </row>
    <row r="32" spans="1:12" x14ac:dyDescent="0.25">
      <c r="A32" t="s">
        <v>42</v>
      </c>
      <c r="B32" t="s">
        <v>110</v>
      </c>
      <c r="C32">
        <v>93</v>
      </c>
      <c r="D32">
        <v>81</v>
      </c>
      <c r="E32">
        <v>17</v>
      </c>
      <c r="F32" s="2">
        <f t="shared" si="0"/>
        <v>0.20987654320987653</v>
      </c>
      <c r="G32">
        <v>7</v>
      </c>
      <c r="H32">
        <v>5</v>
      </c>
      <c r="I32">
        <v>1</v>
      </c>
      <c r="J32" s="2">
        <f t="shared" si="1"/>
        <v>0.31182795698924731</v>
      </c>
      <c r="K32">
        <f t="shared" si="2"/>
        <v>1</v>
      </c>
      <c r="L32">
        <f t="shared" si="3"/>
        <v>1</v>
      </c>
    </row>
    <row r="33" spans="1:12" x14ac:dyDescent="0.25">
      <c r="A33" t="s">
        <v>66</v>
      </c>
      <c r="B33" t="s">
        <v>102</v>
      </c>
      <c r="C33">
        <v>92</v>
      </c>
      <c r="D33">
        <v>85</v>
      </c>
      <c r="E33">
        <v>17</v>
      </c>
      <c r="F33" s="2">
        <f t="shared" si="0"/>
        <v>0.2</v>
      </c>
      <c r="G33">
        <v>6</v>
      </c>
      <c r="H33">
        <v>1</v>
      </c>
      <c r="I33">
        <v>5</v>
      </c>
      <c r="J33" s="2">
        <f t="shared" si="1"/>
        <v>0.2608695652173913</v>
      </c>
      <c r="K33">
        <f t="shared" si="2"/>
        <v>1</v>
      </c>
      <c r="L33">
        <f t="shared" si="3"/>
        <v>1</v>
      </c>
    </row>
    <row r="34" spans="1:12" x14ac:dyDescent="0.25">
      <c r="A34" t="s">
        <v>111</v>
      </c>
      <c r="B34" t="s">
        <v>112</v>
      </c>
      <c r="C34">
        <v>32</v>
      </c>
      <c r="D34">
        <v>30</v>
      </c>
      <c r="E34">
        <v>6</v>
      </c>
      <c r="F34" s="2">
        <f t="shared" si="0"/>
        <v>0.2</v>
      </c>
      <c r="G34">
        <v>2</v>
      </c>
      <c r="H34">
        <v>0</v>
      </c>
      <c r="I34">
        <v>1</v>
      </c>
      <c r="J34" s="2">
        <f t="shared" si="1"/>
        <v>0.25</v>
      </c>
      <c r="K34">
        <f t="shared" si="2"/>
        <v>1</v>
      </c>
      <c r="L34">
        <f t="shared" si="3"/>
        <v>1</v>
      </c>
    </row>
    <row r="35" spans="1:12" x14ac:dyDescent="0.25">
      <c r="A35" t="s">
        <v>97</v>
      </c>
      <c r="B35" t="s">
        <v>98</v>
      </c>
      <c r="C35">
        <v>85</v>
      </c>
      <c r="D35">
        <v>82</v>
      </c>
      <c r="E35">
        <v>16</v>
      </c>
      <c r="F35" s="2">
        <f t="shared" si="0"/>
        <v>0.1951219512195122</v>
      </c>
      <c r="G35">
        <v>3</v>
      </c>
      <c r="H35">
        <v>0</v>
      </c>
      <c r="I35">
        <v>2</v>
      </c>
      <c r="J35" s="2">
        <f t="shared" si="1"/>
        <v>0.22352941176470589</v>
      </c>
      <c r="K35">
        <f t="shared" si="2"/>
        <v>1</v>
      </c>
      <c r="L35">
        <f t="shared" si="3"/>
        <v>1</v>
      </c>
    </row>
    <row r="36" spans="1:12" x14ac:dyDescent="0.25">
      <c r="A36" t="s">
        <v>66</v>
      </c>
      <c r="B36" t="s">
        <v>113</v>
      </c>
      <c r="C36">
        <v>101</v>
      </c>
      <c r="D36">
        <v>95</v>
      </c>
      <c r="E36">
        <v>17</v>
      </c>
      <c r="F36" s="2">
        <f t="shared" si="0"/>
        <v>0.17894736842105263</v>
      </c>
      <c r="G36">
        <v>4</v>
      </c>
      <c r="H36">
        <v>2</v>
      </c>
      <c r="I36">
        <v>2</v>
      </c>
      <c r="J36" s="2">
        <f t="shared" si="1"/>
        <v>0.22772277227722773</v>
      </c>
      <c r="K36">
        <f t="shared" si="2"/>
        <v>1</v>
      </c>
      <c r="L36">
        <f t="shared" si="3"/>
        <v>1</v>
      </c>
    </row>
    <row r="37" spans="1:12" x14ac:dyDescent="0.25">
      <c r="A37" t="s">
        <v>114</v>
      </c>
      <c r="B37" t="s">
        <v>47</v>
      </c>
      <c r="C37">
        <v>25</v>
      </c>
      <c r="D37">
        <v>25</v>
      </c>
      <c r="E37">
        <v>4</v>
      </c>
      <c r="F37" s="2">
        <f t="shared" si="0"/>
        <v>0.16</v>
      </c>
      <c r="G37">
        <v>0</v>
      </c>
      <c r="H37">
        <v>0</v>
      </c>
      <c r="I37">
        <v>0</v>
      </c>
      <c r="J37" s="2">
        <f t="shared" si="1"/>
        <v>0.16</v>
      </c>
      <c r="K37">
        <f t="shared" si="2"/>
        <v>1</v>
      </c>
      <c r="L37">
        <f t="shared" si="3"/>
        <v>1</v>
      </c>
    </row>
    <row r="38" spans="1:12" x14ac:dyDescent="0.25">
      <c r="A38" t="s">
        <v>59</v>
      </c>
      <c r="B38" t="s">
        <v>115</v>
      </c>
      <c r="C38">
        <v>70</v>
      </c>
      <c r="D38">
        <v>64</v>
      </c>
      <c r="E38">
        <v>9</v>
      </c>
      <c r="F38" s="2">
        <f t="shared" si="0"/>
        <v>0.140625</v>
      </c>
      <c r="G38">
        <v>6</v>
      </c>
      <c r="H38">
        <v>1</v>
      </c>
      <c r="I38">
        <v>0</v>
      </c>
      <c r="J38" s="2">
        <f t="shared" si="1"/>
        <v>0.22535211267605634</v>
      </c>
      <c r="K38">
        <f t="shared" si="2"/>
        <v>0</v>
      </c>
      <c r="L38">
        <f t="shared" si="3"/>
        <v>0</v>
      </c>
    </row>
    <row r="39" spans="1:12" x14ac:dyDescent="0.25">
      <c r="A39" t="s">
        <v>27</v>
      </c>
      <c r="B39" t="s">
        <v>33</v>
      </c>
      <c r="C39">
        <v>78</v>
      </c>
      <c r="D39">
        <v>67</v>
      </c>
      <c r="E39">
        <v>8</v>
      </c>
      <c r="F39" s="2">
        <f t="shared" si="0"/>
        <v>0.11940298507462686</v>
      </c>
      <c r="G39">
        <v>7</v>
      </c>
      <c r="H39">
        <v>4</v>
      </c>
      <c r="I39">
        <v>1</v>
      </c>
      <c r="J39" s="2">
        <f t="shared" si="1"/>
        <v>0.24358974358974358</v>
      </c>
      <c r="K39">
        <f t="shared" si="2"/>
        <v>1</v>
      </c>
      <c r="L39">
        <f t="shared" si="3"/>
        <v>1</v>
      </c>
    </row>
    <row r="40" spans="1:12" x14ac:dyDescent="0.25">
      <c r="A40" t="s">
        <v>17</v>
      </c>
      <c r="B40" t="s">
        <v>76</v>
      </c>
      <c r="C40">
        <v>73</v>
      </c>
      <c r="D40">
        <v>70</v>
      </c>
      <c r="E40">
        <v>8</v>
      </c>
      <c r="F40" s="2">
        <f t="shared" si="0"/>
        <v>0.11428571428571428</v>
      </c>
      <c r="G40">
        <v>3</v>
      </c>
      <c r="H40">
        <v>0</v>
      </c>
      <c r="I40">
        <v>1</v>
      </c>
      <c r="J40" s="2">
        <f t="shared" si="1"/>
        <v>0.15068493150684931</v>
      </c>
      <c r="K40">
        <f t="shared" si="2"/>
        <v>1</v>
      </c>
      <c r="L40">
        <f t="shared" si="3"/>
        <v>1</v>
      </c>
    </row>
    <row r="41" spans="1:12" x14ac:dyDescent="0.25">
      <c r="A41" t="s">
        <v>88</v>
      </c>
      <c r="B41" t="s">
        <v>41</v>
      </c>
      <c r="C41">
        <v>87</v>
      </c>
      <c r="D41">
        <v>80</v>
      </c>
      <c r="E41">
        <v>8</v>
      </c>
      <c r="F41" s="2">
        <f t="shared" si="0"/>
        <v>0.1</v>
      </c>
      <c r="G41">
        <v>7</v>
      </c>
      <c r="H41">
        <v>0</v>
      </c>
      <c r="I41">
        <v>0</v>
      </c>
      <c r="J41" s="2">
        <f t="shared" si="1"/>
        <v>0.17241379310344829</v>
      </c>
      <c r="K41">
        <f t="shared" si="2"/>
        <v>1</v>
      </c>
      <c r="L41">
        <f t="shared" si="3"/>
        <v>1</v>
      </c>
    </row>
    <row r="42" spans="1:12" x14ac:dyDescent="0.25">
      <c r="A42" t="s">
        <v>66</v>
      </c>
      <c r="B42" t="s">
        <v>116</v>
      </c>
      <c r="C42">
        <v>41</v>
      </c>
      <c r="D42">
        <v>40</v>
      </c>
      <c r="E42">
        <v>4</v>
      </c>
      <c r="F42" s="2">
        <f t="shared" si="0"/>
        <v>0.1</v>
      </c>
      <c r="G42">
        <v>1</v>
      </c>
      <c r="H42">
        <v>0</v>
      </c>
      <c r="I42">
        <v>1</v>
      </c>
      <c r="J42" s="2">
        <f t="shared" si="1"/>
        <v>0.12195121951219512</v>
      </c>
      <c r="K42">
        <f t="shared" si="2"/>
        <v>1</v>
      </c>
      <c r="L42">
        <f t="shared" si="3"/>
        <v>1</v>
      </c>
    </row>
    <row r="43" spans="1:12" x14ac:dyDescent="0.25">
      <c r="A43" t="s">
        <v>17</v>
      </c>
      <c r="B43" t="s">
        <v>79</v>
      </c>
      <c r="C43">
        <v>58</v>
      </c>
      <c r="D43">
        <v>52</v>
      </c>
      <c r="E43">
        <v>5</v>
      </c>
      <c r="F43" s="2">
        <f t="shared" si="0"/>
        <v>9.6153846153846159E-2</v>
      </c>
      <c r="G43">
        <v>5</v>
      </c>
      <c r="H43">
        <v>1</v>
      </c>
      <c r="I43">
        <v>1</v>
      </c>
      <c r="J43" s="2">
        <f t="shared" si="1"/>
        <v>0.18965517241379309</v>
      </c>
      <c r="K43">
        <f t="shared" si="2"/>
        <v>1</v>
      </c>
      <c r="L43">
        <f t="shared" si="3"/>
        <v>1</v>
      </c>
    </row>
    <row r="44" spans="1:12" x14ac:dyDescent="0.25">
      <c r="F44" s="2"/>
      <c r="J44" s="2"/>
    </row>
    <row r="45" spans="1:12" x14ac:dyDescent="0.25">
      <c r="F45" s="2"/>
      <c r="J45" s="2"/>
    </row>
  </sheetData>
  <conditionalFormatting sqref="K2:L43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5201-BD49-4FC9-8A6E-1A743CA3FA59}">
  <dimension ref="A1:Q51"/>
  <sheetViews>
    <sheetView workbookViewId="0">
      <selection activeCell="K2" sqref="K2:L2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4" bestFit="1" customWidth="1"/>
    <col min="8" max="8" width="4.5703125" bestFit="1" customWidth="1"/>
    <col min="9" max="9" width="3.85546875" bestFit="1" customWidth="1"/>
    <col min="10" max="10" width="5.5703125" bestFit="1" customWidth="1"/>
    <col min="11" max="11" width="10.140625" bestFit="1" customWidth="1"/>
    <col min="12" max="12" width="9.140625" bestFit="1" customWidth="1"/>
    <col min="13" max="14" width="5.5703125" bestFit="1" customWidth="1"/>
    <col min="15" max="16" width="10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1" t="s">
        <v>11</v>
      </c>
      <c r="O1" s="1"/>
      <c r="P1" s="1"/>
      <c r="Q1" s="1"/>
    </row>
    <row r="2" spans="1:17" x14ac:dyDescent="0.25">
      <c r="A2" t="s">
        <v>19</v>
      </c>
      <c r="B2" t="s">
        <v>20</v>
      </c>
      <c r="C2">
        <v>136</v>
      </c>
      <c r="D2">
        <v>129</v>
      </c>
      <c r="E2">
        <v>68</v>
      </c>
      <c r="F2" s="2">
        <f t="shared" ref="F2:F33" si="0">IF(E2=0,0,E2/D2)</f>
        <v>0.52713178294573648</v>
      </c>
      <c r="G2">
        <v>4</v>
      </c>
      <c r="H2">
        <v>3</v>
      </c>
      <c r="I2">
        <v>20</v>
      </c>
      <c r="J2" s="2">
        <f>IF(E2=0,0,((E2+H2+G2)/(D2+G2+H2)))</f>
        <v>0.55147058823529416</v>
      </c>
      <c r="K2">
        <f>IF(SUM(G2,H2,D2)=C2,1,0)</f>
        <v>1</v>
      </c>
      <c r="L2">
        <f>IF(C2-SUM(G2,H2)=D2,1,0)</f>
        <v>1</v>
      </c>
      <c r="M2" s="2"/>
      <c r="N2" s="2"/>
    </row>
    <row r="3" spans="1:17" x14ac:dyDescent="0.25">
      <c r="A3" t="s">
        <v>74</v>
      </c>
      <c r="B3" t="s">
        <v>75</v>
      </c>
      <c r="C3">
        <v>119</v>
      </c>
      <c r="D3">
        <v>110</v>
      </c>
      <c r="E3">
        <v>86</v>
      </c>
      <c r="F3" s="2">
        <f t="shared" si="0"/>
        <v>0.78181818181818186</v>
      </c>
      <c r="G3">
        <v>7</v>
      </c>
      <c r="H3">
        <v>2</v>
      </c>
      <c r="I3">
        <v>15</v>
      </c>
      <c r="J3" s="2">
        <f t="shared" ref="J3:J51" si="1">IF(E3=0,0,((E3+H3+G3)/(D3+G3+H3)))</f>
        <v>0.79831932773109249</v>
      </c>
      <c r="K3">
        <f t="shared" ref="K3:K51" si="2">IF(SUM(G3,H3,D3)=C3,1,0)</f>
        <v>1</v>
      </c>
      <c r="L3">
        <f t="shared" ref="L3:L51" si="3">IF(C3-SUM(G3,H3)=D3,1,0)</f>
        <v>1</v>
      </c>
    </row>
    <row r="4" spans="1:17" x14ac:dyDescent="0.25">
      <c r="A4" t="s">
        <v>15</v>
      </c>
      <c r="B4" t="s">
        <v>29</v>
      </c>
      <c r="C4">
        <v>89</v>
      </c>
      <c r="D4">
        <v>79</v>
      </c>
      <c r="E4">
        <v>38</v>
      </c>
      <c r="F4" s="2">
        <f t="shared" si="0"/>
        <v>0.48101265822784811</v>
      </c>
      <c r="G4">
        <v>10</v>
      </c>
      <c r="H4">
        <v>0</v>
      </c>
      <c r="I4">
        <v>8</v>
      </c>
      <c r="J4" s="2">
        <f t="shared" si="1"/>
        <v>0.5393258426966292</v>
      </c>
      <c r="K4">
        <f t="shared" si="2"/>
        <v>1</v>
      </c>
      <c r="L4">
        <f t="shared" si="3"/>
        <v>1</v>
      </c>
    </row>
    <row r="5" spans="1:17" x14ac:dyDescent="0.25">
      <c r="A5" t="s">
        <v>27</v>
      </c>
      <c r="B5" t="s">
        <v>83</v>
      </c>
      <c r="C5">
        <v>44</v>
      </c>
      <c r="D5">
        <v>40</v>
      </c>
      <c r="E5">
        <v>19</v>
      </c>
      <c r="F5" s="2">
        <f t="shared" si="0"/>
        <v>0.47499999999999998</v>
      </c>
      <c r="G5">
        <v>4</v>
      </c>
      <c r="H5">
        <v>0</v>
      </c>
      <c r="I5">
        <v>1</v>
      </c>
      <c r="J5" s="2">
        <f t="shared" si="1"/>
        <v>0.52272727272727271</v>
      </c>
      <c r="K5">
        <f t="shared" si="2"/>
        <v>1</v>
      </c>
      <c r="L5">
        <f t="shared" si="3"/>
        <v>1</v>
      </c>
    </row>
    <row r="6" spans="1:17" x14ac:dyDescent="0.25">
      <c r="A6" t="s">
        <v>30</v>
      </c>
      <c r="B6" t="s">
        <v>84</v>
      </c>
      <c r="C6">
        <v>94</v>
      </c>
      <c r="D6">
        <v>83</v>
      </c>
      <c r="E6">
        <v>39</v>
      </c>
      <c r="F6" s="2">
        <f t="shared" si="0"/>
        <v>0.46987951807228917</v>
      </c>
      <c r="G6">
        <v>11</v>
      </c>
      <c r="H6">
        <v>0</v>
      </c>
      <c r="I6">
        <v>13</v>
      </c>
      <c r="J6" s="2">
        <f t="shared" si="1"/>
        <v>0.53191489361702127</v>
      </c>
      <c r="K6">
        <f t="shared" si="2"/>
        <v>1</v>
      </c>
      <c r="L6">
        <f t="shared" si="3"/>
        <v>1</v>
      </c>
    </row>
    <row r="7" spans="1:17" x14ac:dyDescent="0.25">
      <c r="A7" t="s">
        <v>49</v>
      </c>
      <c r="B7" t="s">
        <v>85</v>
      </c>
      <c r="C7">
        <v>57</v>
      </c>
      <c r="D7">
        <v>49</v>
      </c>
      <c r="E7">
        <v>22</v>
      </c>
      <c r="F7" s="2">
        <f t="shared" si="0"/>
        <v>0.44897959183673469</v>
      </c>
      <c r="G7">
        <v>6</v>
      </c>
      <c r="H7">
        <v>2</v>
      </c>
      <c r="I7">
        <v>5</v>
      </c>
      <c r="J7" s="2">
        <f t="shared" si="1"/>
        <v>0.52631578947368418</v>
      </c>
      <c r="K7">
        <f t="shared" si="2"/>
        <v>1</v>
      </c>
      <c r="L7">
        <f t="shared" si="3"/>
        <v>1</v>
      </c>
    </row>
    <row r="8" spans="1:17" x14ac:dyDescent="0.25">
      <c r="A8" t="s">
        <v>13</v>
      </c>
      <c r="B8" t="s">
        <v>86</v>
      </c>
      <c r="C8">
        <v>101</v>
      </c>
      <c r="D8">
        <v>96</v>
      </c>
      <c r="E8">
        <v>43</v>
      </c>
      <c r="F8" s="2">
        <f t="shared" si="0"/>
        <v>0.44791666666666669</v>
      </c>
      <c r="G8">
        <v>4</v>
      </c>
      <c r="H8">
        <v>1</v>
      </c>
      <c r="I8">
        <v>7</v>
      </c>
      <c r="J8" s="2">
        <f t="shared" si="1"/>
        <v>0.47524752475247523</v>
      </c>
      <c r="K8">
        <f t="shared" si="2"/>
        <v>1</v>
      </c>
      <c r="L8">
        <f t="shared" si="3"/>
        <v>1</v>
      </c>
    </row>
    <row r="9" spans="1:17" x14ac:dyDescent="0.25">
      <c r="A9" t="s">
        <v>15</v>
      </c>
      <c r="B9" t="s">
        <v>16</v>
      </c>
      <c r="C9">
        <v>89</v>
      </c>
      <c r="D9">
        <v>81</v>
      </c>
      <c r="E9">
        <v>36</v>
      </c>
      <c r="F9" s="2">
        <f t="shared" si="0"/>
        <v>0.44444444444444442</v>
      </c>
      <c r="G9">
        <v>6</v>
      </c>
      <c r="H9">
        <v>1</v>
      </c>
      <c r="I9">
        <v>6</v>
      </c>
      <c r="J9" s="2">
        <f t="shared" si="1"/>
        <v>0.48863636363636365</v>
      </c>
      <c r="K9">
        <f t="shared" si="2"/>
        <v>0</v>
      </c>
      <c r="L9">
        <f t="shared" si="3"/>
        <v>0</v>
      </c>
    </row>
    <row r="10" spans="1:17" x14ac:dyDescent="0.25">
      <c r="A10" t="s">
        <v>23</v>
      </c>
      <c r="B10" t="s">
        <v>24</v>
      </c>
      <c r="C10">
        <v>103</v>
      </c>
      <c r="D10">
        <v>91</v>
      </c>
      <c r="E10">
        <v>39</v>
      </c>
      <c r="F10" s="2">
        <f t="shared" si="0"/>
        <v>0.42857142857142855</v>
      </c>
      <c r="G10">
        <v>11</v>
      </c>
      <c r="H10">
        <v>1</v>
      </c>
      <c r="I10">
        <v>6</v>
      </c>
      <c r="J10" s="2">
        <f t="shared" si="1"/>
        <v>0.49514563106796117</v>
      </c>
      <c r="K10">
        <f t="shared" si="2"/>
        <v>1</v>
      </c>
      <c r="L10">
        <f t="shared" si="3"/>
        <v>1</v>
      </c>
    </row>
    <row r="11" spans="1:17" x14ac:dyDescent="0.25">
      <c r="A11" t="s">
        <v>36</v>
      </c>
      <c r="B11" t="s">
        <v>37</v>
      </c>
      <c r="C11">
        <v>97</v>
      </c>
      <c r="D11">
        <v>89</v>
      </c>
      <c r="E11">
        <v>38</v>
      </c>
      <c r="F11" s="2">
        <f t="shared" si="0"/>
        <v>0.42696629213483145</v>
      </c>
      <c r="G11">
        <v>7</v>
      </c>
      <c r="H11">
        <v>1</v>
      </c>
      <c r="I11">
        <v>9</v>
      </c>
      <c r="J11" s="2">
        <f t="shared" si="1"/>
        <v>0.47422680412371132</v>
      </c>
      <c r="K11">
        <f t="shared" si="2"/>
        <v>1</v>
      </c>
      <c r="L11">
        <f t="shared" si="3"/>
        <v>1</v>
      </c>
    </row>
    <row r="12" spans="1:17" x14ac:dyDescent="0.25">
      <c r="A12" t="s">
        <v>74</v>
      </c>
      <c r="B12" t="s">
        <v>87</v>
      </c>
      <c r="C12">
        <v>55</v>
      </c>
      <c r="D12">
        <v>52</v>
      </c>
      <c r="E12">
        <v>22</v>
      </c>
      <c r="F12" s="2">
        <f t="shared" si="0"/>
        <v>0.42307692307692307</v>
      </c>
      <c r="G12">
        <v>1</v>
      </c>
      <c r="H12">
        <v>2</v>
      </c>
      <c r="I12">
        <v>4</v>
      </c>
      <c r="J12" s="2">
        <f t="shared" si="1"/>
        <v>0.45454545454545453</v>
      </c>
      <c r="K12">
        <f t="shared" si="2"/>
        <v>1</v>
      </c>
      <c r="L12">
        <f t="shared" si="3"/>
        <v>1</v>
      </c>
    </row>
    <row r="13" spans="1:17" x14ac:dyDescent="0.25">
      <c r="A13" t="s">
        <v>38</v>
      </c>
      <c r="B13" t="s">
        <v>39</v>
      </c>
      <c r="C13">
        <v>111</v>
      </c>
      <c r="D13">
        <v>96</v>
      </c>
      <c r="E13">
        <v>40</v>
      </c>
      <c r="F13" s="2">
        <f t="shared" si="0"/>
        <v>0.41666666666666669</v>
      </c>
      <c r="G13">
        <v>15</v>
      </c>
      <c r="H13">
        <v>0</v>
      </c>
      <c r="I13">
        <v>7</v>
      </c>
      <c r="J13" s="2">
        <f t="shared" si="1"/>
        <v>0.49549549549549549</v>
      </c>
      <c r="K13">
        <f t="shared" si="2"/>
        <v>1</v>
      </c>
      <c r="L13">
        <f t="shared" si="3"/>
        <v>1</v>
      </c>
    </row>
    <row r="14" spans="1:17" x14ac:dyDescent="0.25">
      <c r="A14" t="s">
        <v>44</v>
      </c>
      <c r="B14" t="s">
        <v>45</v>
      </c>
      <c r="C14">
        <v>137</v>
      </c>
      <c r="D14">
        <v>127</v>
      </c>
      <c r="E14">
        <v>52</v>
      </c>
      <c r="F14" s="2">
        <f t="shared" si="0"/>
        <v>0.40944881889763779</v>
      </c>
      <c r="G14">
        <v>8</v>
      </c>
      <c r="H14">
        <v>2</v>
      </c>
      <c r="I14">
        <v>10</v>
      </c>
      <c r="J14" s="2">
        <f t="shared" si="1"/>
        <v>0.45255474452554745</v>
      </c>
      <c r="K14">
        <f t="shared" si="2"/>
        <v>1</v>
      </c>
      <c r="L14">
        <f t="shared" si="3"/>
        <v>1</v>
      </c>
    </row>
    <row r="15" spans="1:17" x14ac:dyDescent="0.25">
      <c r="A15" t="s">
        <v>42</v>
      </c>
      <c r="B15" t="s">
        <v>43</v>
      </c>
      <c r="C15">
        <v>104</v>
      </c>
      <c r="D15">
        <v>101</v>
      </c>
      <c r="E15">
        <v>41</v>
      </c>
      <c r="F15" s="2">
        <f t="shared" si="0"/>
        <v>0.40594059405940597</v>
      </c>
      <c r="G15">
        <v>3</v>
      </c>
      <c r="H15">
        <v>0</v>
      </c>
      <c r="I15">
        <v>4</v>
      </c>
      <c r="J15" s="2">
        <f t="shared" si="1"/>
        <v>0.42307692307692307</v>
      </c>
      <c r="K15">
        <f t="shared" si="2"/>
        <v>1</v>
      </c>
      <c r="L15">
        <f t="shared" si="3"/>
        <v>1</v>
      </c>
    </row>
    <row r="16" spans="1:17" x14ac:dyDescent="0.25">
      <c r="A16" t="s">
        <v>27</v>
      </c>
      <c r="B16" t="s">
        <v>28</v>
      </c>
      <c r="C16">
        <v>98</v>
      </c>
      <c r="D16">
        <v>91</v>
      </c>
      <c r="E16">
        <v>36</v>
      </c>
      <c r="F16" s="2">
        <f t="shared" si="0"/>
        <v>0.39560439560439559</v>
      </c>
      <c r="G16">
        <v>6</v>
      </c>
      <c r="H16">
        <v>1</v>
      </c>
      <c r="I16">
        <v>8</v>
      </c>
      <c r="J16" s="2">
        <f t="shared" si="1"/>
        <v>0.43877551020408162</v>
      </c>
      <c r="K16">
        <f t="shared" si="2"/>
        <v>1</v>
      </c>
      <c r="L16">
        <f t="shared" si="3"/>
        <v>1</v>
      </c>
    </row>
    <row r="17" spans="1:12" x14ac:dyDescent="0.25">
      <c r="A17" t="s">
        <v>17</v>
      </c>
      <c r="B17" t="s">
        <v>18</v>
      </c>
      <c r="C17">
        <v>109</v>
      </c>
      <c r="D17">
        <v>102</v>
      </c>
      <c r="E17">
        <v>40</v>
      </c>
      <c r="F17" s="2">
        <f t="shared" si="0"/>
        <v>0.39215686274509803</v>
      </c>
      <c r="G17">
        <v>6</v>
      </c>
      <c r="H17">
        <v>1</v>
      </c>
      <c r="I17">
        <v>5</v>
      </c>
      <c r="J17" s="2">
        <f t="shared" si="1"/>
        <v>0.43119266055045874</v>
      </c>
      <c r="K17">
        <f t="shared" si="2"/>
        <v>1</v>
      </c>
      <c r="L17">
        <f t="shared" si="3"/>
        <v>1</v>
      </c>
    </row>
    <row r="18" spans="1:12" x14ac:dyDescent="0.25">
      <c r="A18" t="s">
        <v>88</v>
      </c>
      <c r="B18" t="s">
        <v>41</v>
      </c>
      <c r="C18">
        <v>87</v>
      </c>
      <c r="D18">
        <v>80</v>
      </c>
      <c r="E18">
        <v>29</v>
      </c>
      <c r="F18" s="2">
        <f t="shared" si="0"/>
        <v>0.36249999999999999</v>
      </c>
      <c r="G18">
        <v>4</v>
      </c>
      <c r="H18">
        <v>1</v>
      </c>
      <c r="I18">
        <v>7</v>
      </c>
      <c r="J18" s="2">
        <f t="shared" si="1"/>
        <v>0.4</v>
      </c>
      <c r="K18">
        <f t="shared" si="2"/>
        <v>0</v>
      </c>
      <c r="L18">
        <f t="shared" si="3"/>
        <v>0</v>
      </c>
    </row>
    <row r="19" spans="1:12" x14ac:dyDescent="0.25">
      <c r="A19" t="s">
        <v>25</v>
      </c>
      <c r="B19" t="s">
        <v>26</v>
      </c>
      <c r="C19">
        <v>112</v>
      </c>
      <c r="D19">
        <v>98</v>
      </c>
      <c r="E19">
        <v>35</v>
      </c>
      <c r="F19" s="2">
        <f t="shared" si="0"/>
        <v>0.35714285714285715</v>
      </c>
      <c r="G19">
        <v>12</v>
      </c>
      <c r="H19">
        <v>2</v>
      </c>
      <c r="I19">
        <v>6</v>
      </c>
      <c r="J19" s="2">
        <f t="shared" si="1"/>
        <v>0.4375</v>
      </c>
      <c r="K19">
        <f t="shared" si="2"/>
        <v>1</v>
      </c>
      <c r="L19">
        <f t="shared" si="3"/>
        <v>1</v>
      </c>
    </row>
    <row r="20" spans="1:12" x14ac:dyDescent="0.25">
      <c r="A20" t="s">
        <v>42</v>
      </c>
      <c r="B20" t="s">
        <v>63</v>
      </c>
      <c r="C20">
        <v>106</v>
      </c>
      <c r="D20">
        <v>101</v>
      </c>
      <c r="E20">
        <v>35</v>
      </c>
      <c r="F20" s="2">
        <f t="shared" si="0"/>
        <v>0.34653465346534651</v>
      </c>
      <c r="G20">
        <v>3</v>
      </c>
      <c r="H20">
        <v>2</v>
      </c>
      <c r="I20">
        <v>1</v>
      </c>
      <c r="J20" s="2">
        <f t="shared" si="1"/>
        <v>0.37735849056603776</v>
      </c>
      <c r="K20">
        <f t="shared" si="2"/>
        <v>1</v>
      </c>
      <c r="L20">
        <f t="shared" si="3"/>
        <v>1</v>
      </c>
    </row>
    <row r="21" spans="1:12" x14ac:dyDescent="0.25">
      <c r="A21" t="s">
        <v>32</v>
      </c>
      <c r="B21" t="s">
        <v>33</v>
      </c>
      <c r="C21">
        <v>104</v>
      </c>
      <c r="D21">
        <v>80</v>
      </c>
      <c r="E21">
        <v>27</v>
      </c>
      <c r="F21" s="2">
        <f t="shared" si="0"/>
        <v>0.33750000000000002</v>
      </c>
      <c r="G21">
        <v>20</v>
      </c>
      <c r="H21">
        <v>4</v>
      </c>
      <c r="I21">
        <v>8</v>
      </c>
      <c r="J21" s="2">
        <f t="shared" si="1"/>
        <v>0.49038461538461536</v>
      </c>
      <c r="K21">
        <f t="shared" si="2"/>
        <v>1</v>
      </c>
      <c r="L21">
        <f t="shared" si="3"/>
        <v>1</v>
      </c>
    </row>
    <row r="22" spans="1:12" x14ac:dyDescent="0.25">
      <c r="A22" t="s">
        <v>61</v>
      </c>
      <c r="B22" t="s">
        <v>89</v>
      </c>
      <c r="C22">
        <v>74</v>
      </c>
      <c r="D22">
        <v>71</v>
      </c>
      <c r="E22">
        <v>24</v>
      </c>
      <c r="F22" s="2">
        <f t="shared" si="0"/>
        <v>0.3380281690140845</v>
      </c>
      <c r="G22">
        <v>2</v>
      </c>
      <c r="H22">
        <v>1</v>
      </c>
      <c r="I22">
        <v>5</v>
      </c>
      <c r="J22" s="2">
        <f t="shared" si="1"/>
        <v>0.36486486486486486</v>
      </c>
      <c r="K22">
        <f t="shared" si="2"/>
        <v>1</v>
      </c>
      <c r="L22">
        <f t="shared" si="3"/>
        <v>1</v>
      </c>
    </row>
    <row r="23" spans="1:12" x14ac:dyDescent="0.25">
      <c r="A23" t="s">
        <v>17</v>
      </c>
      <c r="B23" t="s">
        <v>79</v>
      </c>
      <c r="C23">
        <v>74</v>
      </c>
      <c r="D23">
        <v>69</v>
      </c>
      <c r="E23">
        <v>23</v>
      </c>
      <c r="F23" s="2">
        <f t="shared" si="0"/>
        <v>0.33333333333333331</v>
      </c>
      <c r="G23">
        <v>3</v>
      </c>
      <c r="H23">
        <v>2</v>
      </c>
      <c r="I23">
        <v>4</v>
      </c>
      <c r="J23" s="2">
        <f t="shared" si="1"/>
        <v>0.3783783783783784</v>
      </c>
      <c r="K23">
        <f t="shared" si="2"/>
        <v>1</v>
      </c>
      <c r="L23">
        <f t="shared" si="3"/>
        <v>1</v>
      </c>
    </row>
    <row r="24" spans="1:12" x14ac:dyDescent="0.25">
      <c r="A24" t="s">
        <v>17</v>
      </c>
      <c r="B24" t="s">
        <v>90</v>
      </c>
      <c r="C24">
        <v>92</v>
      </c>
      <c r="D24">
        <v>88</v>
      </c>
      <c r="E24">
        <v>29</v>
      </c>
      <c r="F24" s="2">
        <f t="shared" si="0"/>
        <v>0.32954545454545453</v>
      </c>
      <c r="G24">
        <v>4</v>
      </c>
      <c r="H24">
        <v>0</v>
      </c>
      <c r="I24">
        <v>4</v>
      </c>
      <c r="J24" s="2">
        <f t="shared" si="1"/>
        <v>0.35869565217391303</v>
      </c>
      <c r="K24">
        <f t="shared" si="2"/>
        <v>1</v>
      </c>
      <c r="L24">
        <f t="shared" si="3"/>
        <v>1</v>
      </c>
    </row>
    <row r="25" spans="1:12" x14ac:dyDescent="0.25">
      <c r="A25" t="s">
        <v>30</v>
      </c>
      <c r="B25" t="s">
        <v>91</v>
      </c>
      <c r="C25">
        <v>99</v>
      </c>
      <c r="D25">
        <v>97</v>
      </c>
      <c r="E25">
        <v>32</v>
      </c>
      <c r="F25" s="2">
        <f t="shared" si="0"/>
        <v>0.32989690721649484</v>
      </c>
      <c r="G25">
        <v>1</v>
      </c>
      <c r="H25">
        <v>1</v>
      </c>
      <c r="I25">
        <v>3</v>
      </c>
      <c r="J25" s="2">
        <f t="shared" si="1"/>
        <v>0.34343434343434343</v>
      </c>
      <c r="K25">
        <f t="shared" si="2"/>
        <v>1</v>
      </c>
      <c r="L25">
        <f t="shared" si="3"/>
        <v>1</v>
      </c>
    </row>
    <row r="26" spans="1:12" x14ac:dyDescent="0.25">
      <c r="A26" t="s">
        <v>48</v>
      </c>
      <c r="B26" t="s">
        <v>39</v>
      </c>
      <c r="C26">
        <v>83</v>
      </c>
      <c r="D26">
        <v>73</v>
      </c>
      <c r="E26">
        <v>24</v>
      </c>
      <c r="F26" s="2">
        <f t="shared" si="0"/>
        <v>0.32876712328767121</v>
      </c>
      <c r="G26">
        <v>6</v>
      </c>
      <c r="H26">
        <v>1</v>
      </c>
      <c r="I26">
        <v>5</v>
      </c>
      <c r="J26" s="2">
        <f t="shared" si="1"/>
        <v>0.38750000000000001</v>
      </c>
      <c r="K26">
        <f t="shared" si="2"/>
        <v>0</v>
      </c>
      <c r="L26">
        <f t="shared" si="3"/>
        <v>0</v>
      </c>
    </row>
    <row r="27" spans="1:12" x14ac:dyDescent="0.25">
      <c r="A27" t="s">
        <v>59</v>
      </c>
      <c r="B27" t="s">
        <v>60</v>
      </c>
      <c r="C27">
        <v>97</v>
      </c>
      <c r="D27">
        <v>90</v>
      </c>
      <c r="E27">
        <v>29</v>
      </c>
      <c r="F27" s="2">
        <f t="shared" si="0"/>
        <v>0.32222222222222224</v>
      </c>
      <c r="G27">
        <v>7</v>
      </c>
      <c r="H27">
        <v>0</v>
      </c>
      <c r="I27">
        <v>11</v>
      </c>
      <c r="J27" s="2">
        <f t="shared" si="1"/>
        <v>0.37113402061855671</v>
      </c>
      <c r="K27">
        <f t="shared" si="2"/>
        <v>1</v>
      </c>
      <c r="L27">
        <f t="shared" si="3"/>
        <v>1</v>
      </c>
    </row>
    <row r="28" spans="1:12" x14ac:dyDescent="0.25">
      <c r="A28" t="s">
        <v>92</v>
      </c>
      <c r="B28" t="s">
        <v>93</v>
      </c>
      <c r="C28">
        <v>127</v>
      </c>
      <c r="D28">
        <v>119</v>
      </c>
      <c r="E28">
        <v>38</v>
      </c>
      <c r="F28" s="2">
        <f t="shared" si="0"/>
        <v>0.31932773109243695</v>
      </c>
      <c r="G28">
        <v>6</v>
      </c>
      <c r="H28">
        <v>2</v>
      </c>
      <c r="I28">
        <v>6</v>
      </c>
      <c r="J28" s="2">
        <f t="shared" si="1"/>
        <v>0.36220472440944884</v>
      </c>
      <c r="K28">
        <f t="shared" si="2"/>
        <v>1</v>
      </c>
      <c r="L28">
        <f t="shared" si="3"/>
        <v>1</v>
      </c>
    </row>
    <row r="29" spans="1:12" x14ac:dyDescent="0.25">
      <c r="A29" t="s">
        <v>34</v>
      </c>
      <c r="B29" t="s">
        <v>35</v>
      </c>
      <c r="C29">
        <v>96</v>
      </c>
      <c r="D29">
        <v>85</v>
      </c>
      <c r="E29">
        <v>27</v>
      </c>
      <c r="F29" s="2">
        <f t="shared" si="0"/>
        <v>0.31764705882352939</v>
      </c>
      <c r="G29">
        <v>6</v>
      </c>
      <c r="H29">
        <v>5</v>
      </c>
      <c r="I29">
        <v>7</v>
      </c>
      <c r="J29" s="2">
        <f t="shared" si="1"/>
        <v>0.39583333333333331</v>
      </c>
      <c r="K29">
        <f t="shared" si="2"/>
        <v>1</v>
      </c>
      <c r="L29">
        <f t="shared" si="3"/>
        <v>1</v>
      </c>
    </row>
    <row r="30" spans="1:12" x14ac:dyDescent="0.25">
      <c r="A30" t="s">
        <v>94</v>
      </c>
      <c r="B30" t="s">
        <v>95</v>
      </c>
      <c r="C30">
        <v>92</v>
      </c>
      <c r="D30">
        <v>86</v>
      </c>
      <c r="E30">
        <v>27</v>
      </c>
      <c r="F30" s="2">
        <f t="shared" si="0"/>
        <v>0.31395348837209303</v>
      </c>
      <c r="G30">
        <v>4</v>
      </c>
      <c r="H30">
        <v>1</v>
      </c>
      <c r="I30">
        <v>6</v>
      </c>
      <c r="J30" s="2">
        <f t="shared" si="1"/>
        <v>0.35164835164835168</v>
      </c>
      <c r="K30">
        <f t="shared" si="2"/>
        <v>0</v>
      </c>
      <c r="L30">
        <f t="shared" si="3"/>
        <v>0</v>
      </c>
    </row>
    <row r="31" spans="1:12" x14ac:dyDescent="0.25">
      <c r="A31" t="s">
        <v>53</v>
      </c>
      <c r="B31" t="s">
        <v>41</v>
      </c>
      <c r="C31">
        <v>95</v>
      </c>
      <c r="D31">
        <v>87</v>
      </c>
      <c r="E31">
        <v>27</v>
      </c>
      <c r="F31" s="2">
        <f t="shared" si="0"/>
        <v>0.31034482758620691</v>
      </c>
      <c r="G31">
        <v>6</v>
      </c>
      <c r="H31">
        <v>2</v>
      </c>
      <c r="I31">
        <v>3</v>
      </c>
      <c r="J31" s="2">
        <f t="shared" si="1"/>
        <v>0.36842105263157893</v>
      </c>
      <c r="K31">
        <f t="shared" si="2"/>
        <v>1</v>
      </c>
      <c r="L31">
        <f t="shared" si="3"/>
        <v>1</v>
      </c>
    </row>
    <row r="32" spans="1:12" x14ac:dyDescent="0.25">
      <c r="A32" t="s">
        <v>49</v>
      </c>
      <c r="B32" t="s">
        <v>50</v>
      </c>
      <c r="C32">
        <v>86</v>
      </c>
      <c r="D32">
        <v>83</v>
      </c>
      <c r="E32">
        <v>25</v>
      </c>
      <c r="F32" s="2">
        <f t="shared" si="0"/>
        <v>0.30120481927710846</v>
      </c>
      <c r="G32">
        <v>3</v>
      </c>
      <c r="H32">
        <v>0</v>
      </c>
      <c r="I32">
        <v>4</v>
      </c>
      <c r="J32" s="2">
        <f t="shared" si="1"/>
        <v>0.32558139534883723</v>
      </c>
      <c r="K32">
        <f t="shared" si="2"/>
        <v>1</v>
      </c>
      <c r="L32">
        <f t="shared" si="3"/>
        <v>1</v>
      </c>
    </row>
    <row r="33" spans="1:12" x14ac:dyDescent="0.25">
      <c r="A33" t="s">
        <v>46</v>
      </c>
      <c r="B33" t="s">
        <v>47</v>
      </c>
      <c r="C33">
        <v>113</v>
      </c>
      <c r="D33">
        <v>105</v>
      </c>
      <c r="E33">
        <v>31</v>
      </c>
      <c r="F33" s="2">
        <f t="shared" si="0"/>
        <v>0.29523809523809524</v>
      </c>
      <c r="G33">
        <v>6</v>
      </c>
      <c r="H33">
        <v>2</v>
      </c>
      <c r="I33">
        <v>6</v>
      </c>
      <c r="J33" s="2">
        <f t="shared" si="1"/>
        <v>0.34513274336283184</v>
      </c>
      <c r="K33">
        <f t="shared" si="2"/>
        <v>1</v>
      </c>
      <c r="L33">
        <f t="shared" si="3"/>
        <v>1</v>
      </c>
    </row>
    <row r="34" spans="1:12" x14ac:dyDescent="0.25">
      <c r="A34" t="s">
        <v>70</v>
      </c>
      <c r="B34" t="s">
        <v>71</v>
      </c>
      <c r="C34">
        <v>92</v>
      </c>
      <c r="D34">
        <v>86</v>
      </c>
      <c r="E34">
        <v>25</v>
      </c>
      <c r="F34" s="2">
        <f t="shared" ref="F34:F51" si="4">IF(E34=0,0,E34/D34)</f>
        <v>0.29069767441860467</v>
      </c>
      <c r="G34">
        <v>4</v>
      </c>
      <c r="H34">
        <v>2</v>
      </c>
      <c r="I34">
        <v>4</v>
      </c>
      <c r="J34" s="2">
        <f t="shared" si="1"/>
        <v>0.33695652173913043</v>
      </c>
      <c r="K34">
        <f t="shared" si="2"/>
        <v>1</v>
      </c>
      <c r="L34">
        <f t="shared" si="3"/>
        <v>1</v>
      </c>
    </row>
    <row r="35" spans="1:12" x14ac:dyDescent="0.25">
      <c r="A35" t="s">
        <v>82</v>
      </c>
      <c r="B35" t="s">
        <v>79</v>
      </c>
      <c r="C35">
        <v>119</v>
      </c>
      <c r="D35">
        <v>104</v>
      </c>
      <c r="E35">
        <v>30</v>
      </c>
      <c r="F35" s="2">
        <f t="shared" si="4"/>
        <v>0.28846153846153844</v>
      </c>
      <c r="G35">
        <v>8</v>
      </c>
      <c r="H35">
        <v>7</v>
      </c>
      <c r="I35">
        <v>6</v>
      </c>
      <c r="J35" s="2">
        <f t="shared" si="1"/>
        <v>0.37815126050420167</v>
      </c>
      <c r="K35">
        <f t="shared" si="2"/>
        <v>1</v>
      </c>
      <c r="L35">
        <f t="shared" si="3"/>
        <v>1</v>
      </c>
    </row>
    <row r="36" spans="1:12" x14ac:dyDescent="0.25">
      <c r="A36" t="s">
        <v>66</v>
      </c>
      <c r="B36" t="s">
        <v>56</v>
      </c>
      <c r="C36">
        <v>98</v>
      </c>
      <c r="D36">
        <v>94</v>
      </c>
      <c r="E36">
        <v>27</v>
      </c>
      <c r="F36" s="2">
        <f t="shared" si="4"/>
        <v>0.28723404255319152</v>
      </c>
      <c r="G36">
        <v>1</v>
      </c>
      <c r="H36">
        <v>3</v>
      </c>
      <c r="I36">
        <v>3</v>
      </c>
      <c r="J36" s="2">
        <f t="shared" si="1"/>
        <v>0.31632653061224492</v>
      </c>
      <c r="K36">
        <f t="shared" si="2"/>
        <v>1</v>
      </c>
      <c r="L36">
        <f t="shared" si="3"/>
        <v>1</v>
      </c>
    </row>
    <row r="37" spans="1:12" x14ac:dyDescent="0.25">
      <c r="A37" t="s">
        <v>96</v>
      </c>
      <c r="B37" t="s">
        <v>91</v>
      </c>
      <c r="C37">
        <v>83</v>
      </c>
      <c r="D37">
        <v>75</v>
      </c>
      <c r="E37">
        <v>21</v>
      </c>
      <c r="F37" s="2">
        <f t="shared" si="4"/>
        <v>0.28000000000000003</v>
      </c>
      <c r="G37">
        <v>7</v>
      </c>
      <c r="H37">
        <v>1</v>
      </c>
      <c r="I37">
        <v>7</v>
      </c>
      <c r="J37" s="2">
        <f t="shared" si="1"/>
        <v>0.3493975903614458</v>
      </c>
      <c r="K37">
        <f t="shared" si="2"/>
        <v>1</v>
      </c>
      <c r="L37">
        <f t="shared" si="3"/>
        <v>1</v>
      </c>
    </row>
    <row r="38" spans="1:12" x14ac:dyDescent="0.25">
      <c r="A38" t="s">
        <v>97</v>
      </c>
      <c r="B38" t="s">
        <v>98</v>
      </c>
      <c r="C38">
        <v>96</v>
      </c>
      <c r="D38">
        <v>93</v>
      </c>
      <c r="E38">
        <v>26</v>
      </c>
      <c r="F38" s="2">
        <f t="shared" si="4"/>
        <v>0.27956989247311825</v>
      </c>
      <c r="G38">
        <v>2</v>
      </c>
      <c r="H38">
        <v>1</v>
      </c>
      <c r="I38">
        <v>3</v>
      </c>
      <c r="J38" s="2">
        <f t="shared" si="1"/>
        <v>0.30208333333333331</v>
      </c>
      <c r="K38">
        <f t="shared" si="2"/>
        <v>1</v>
      </c>
      <c r="L38">
        <f t="shared" si="3"/>
        <v>1</v>
      </c>
    </row>
    <row r="39" spans="1:12" x14ac:dyDescent="0.25">
      <c r="A39" t="s">
        <v>57</v>
      </c>
      <c r="B39" t="s">
        <v>58</v>
      </c>
      <c r="C39">
        <v>101</v>
      </c>
      <c r="D39">
        <v>95</v>
      </c>
      <c r="E39">
        <v>25</v>
      </c>
      <c r="F39" s="2">
        <f t="shared" si="4"/>
        <v>0.26315789473684209</v>
      </c>
      <c r="G39">
        <v>6</v>
      </c>
      <c r="H39">
        <v>0</v>
      </c>
      <c r="I39">
        <v>5</v>
      </c>
      <c r="J39" s="2">
        <f t="shared" si="1"/>
        <v>0.30693069306930693</v>
      </c>
      <c r="K39">
        <f t="shared" si="2"/>
        <v>1</v>
      </c>
      <c r="L39">
        <f t="shared" si="3"/>
        <v>1</v>
      </c>
    </row>
    <row r="40" spans="1:12" x14ac:dyDescent="0.25">
      <c r="A40" t="s">
        <v>48</v>
      </c>
      <c r="B40" t="s">
        <v>99</v>
      </c>
      <c r="C40">
        <v>74</v>
      </c>
      <c r="D40">
        <v>70</v>
      </c>
      <c r="E40">
        <v>18</v>
      </c>
      <c r="F40" s="2">
        <f t="shared" si="4"/>
        <v>0.25714285714285712</v>
      </c>
      <c r="G40">
        <v>3</v>
      </c>
      <c r="H40">
        <v>1</v>
      </c>
      <c r="I40">
        <v>1</v>
      </c>
      <c r="J40" s="2">
        <f t="shared" si="1"/>
        <v>0.29729729729729731</v>
      </c>
      <c r="K40">
        <f t="shared" si="2"/>
        <v>1</v>
      </c>
      <c r="L40">
        <f t="shared" si="3"/>
        <v>1</v>
      </c>
    </row>
    <row r="41" spans="1:12" x14ac:dyDescent="0.25">
      <c r="A41" t="s">
        <v>21</v>
      </c>
      <c r="B41" t="s">
        <v>22</v>
      </c>
      <c r="C41">
        <v>104</v>
      </c>
      <c r="D41">
        <v>92</v>
      </c>
      <c r="E41">
        <v>23</v>
      </c>
      <c r="F41" s="2">
        <f t="shared" si="4"/>
        <v>0.25</v>
      </c>
      <c r="G41">
        <v>10</v>
      </c>
      <c r="H41">
        <v>3</v>
      </c>
      <c r="I41">
        <v>5</v>
      </c>
      <c r="J41" s="2">
        <f t="shared" si="1"/>
        <v>0.34285714285714286</v>
      </c>
      <c r="K41">
        <f t="shared" si="2"/>
        <v>0</v>
      </c>
      <c r="L41">
        <f t="shared" si="3"/>
        <v>0</v>
      </c>
    </row>
    <row r="42" spans="1:12" x14ac:dyDescent="0.25">
      <c r="A42" t="s">
        <v>42</v>
      </c>
      <c r="B42" t="s">
        <v>26</v>
      </c>
      <c r="C42">
        <v>89</v>
      </c>
      <c r="D42">
        <v>83</v>
      </c>
      <c r="E42">
        <v>18</v>
      </c>
      <c r="F42" s="2">
        <f t="shared" si="4"/>
        <v>0.21686746987951808</v>
      </c>
      <c r="G42">
        <v>2</v>
      </c>
      <c r="H42">
        <v>4</v>
      </c>
      <c r="I42">
        <v>6</v>
      </c>
      <c r="J42" s="2">
        <f t="shared" si="1"/>
        <v>0.2696629213483146</v>
      </c>
      <c r="K42">
        <f t="shared" si="2"/>
        <v>1</v>
      </c>
      <c r="L42">
        <f t="shared" si="3"/>
        <v>1</v>
      </c>
    </row>
    <row r="43" spans="1:12" x14ac:dyDescent="0.25">
      <c r="A43" t="s">
        <v>17</v>
      </c>
      <c r="B43" t="s">
        <v>78</v>
      </c>
      <c r="C43">
        <v>82</v>
      </c>
      <c r="D43">
        <v>79</v>
      </c>
      <c r="E43">
        <v>15</v>
      </c>
      <c r="F43" s="2">
        <f t="shared" si="4"/>
        <v>0.189873417721519</v>
      </c>
      <c r="G43">
        <v>1</v>
      </c>
      <c r="H43">
        <v>2</v>
      </c>
      <c r="I43">
        <v>5</v>
      </c>
      <c r="J43" s="2">
        <f t="shared" si="1"/>
        <v>0.21951219512195122</v>
      </c>
      <c r="K43">
        <f t="shared" si="2"/>
        <v>1</v>
      </c>
      <c r="L43">
        <f t="shared" si="3"/>
        <v>1</v>
      </c>
    </row>
    <row r="44" spans="1:12" x14ac:dyDescent="0.25">
      <c r="A44" t="s">
        <v>27</v>
      </c>
      <c r="B44" t="s">
        <v>33</v>
      </c>
      <c r="C44">
        <v>83</v>
      </c>
      <c r="D44">
        <v>75</v>
      </c>
      <c r="E44">
        <v>13</v>
      </c>
      <c r="F44" s="2">
        <f t="shared" si="4"/>
        <v>0.17333333333333334</v>
      </c>
      <c r="G44">
        <v>4</v>
      </c>
      <c r="H44">
        <v>4</v>
      </c>
      <c r="I44">
        <v>2</v>
      </c>
      <c r="J44" s="2">
        <f t="shared" si="1"/>
        <v>0.25301204819277107</v>
      </c>
      <c r="K44">
        <f t="shared" si="2"/>
        <v>1</v>
      </c>
      <c r="L44">
        <f t="shared" si="3"/>
        <v>1</v>
      </c>
    </row>
    <row r="45" spans="1:12" x14ac:dyDescent="0.25">
      <c r="A45" t="s">
        <v>42</v>
      </c>
      <c r="B45" t="s">
        <v>100</v>
      </c>
      <c r="C45">
        <v>37</v>
      </c>
      <c r="D45">
        <v>37</v>
      </c>
      <c r="E45">
        <v>6</v>
      </c>
      <c r="F45" s="2">
        <f t="shared" si="4"/>
        <v>0.16216216216216217</v>
      </c>
      <c r="G45">
        <v>0</v>
      </c>
      <c r="H45">
        <v>0</v>
      </c>
      <c r="I45">
        <v>1</v>
      </c>
      <c r="J45" s="2">
        <f t="shared" si="1"/>
        <v>0.16216216216216217</v>
      </c>
      <c r="K45">
        <f t="shared" si="2"/>
        <v>1</v>
      </c>
      <c r="L45">
        <f t="shared" si="3"/>
        <v>1</v>
      </c>
    </row>
    <row r="46" spans="1:12" x14ac:dyDescent="0.25">
      <c r="A46" t="s">
        <v>80</v>
      </c>
      <c r="B46" t="s">
        <v>81</v>
      </c>
      <c r="C46">
        <v>103</v>
      </c>
      <c r="D46">
        <v>89</v>
      </c>
      <c r="E46">
        <v>13</v>
      </c>
      <c r="F46" s="2">
        <f t="shared" si="4"/>
        <v>0.14606741573033707</v>
      </c>
      <c r="G46">
        <v>13</v>
      </c>
      <c r="H46">
        <v>1</v>
      </c>
      <c r="I46">
        <v>7</v>
      </c>
      <c r="J46" s="2">
        <f t="shared" si="1"/>
        <v>0.26213592233009708</v>
      </c>
      <c r="K46">
        <f t="shared" si="2"/>
        <v>1</v>
      </c>
      <c r="L46">
        <f t="shared" si="3"/>
        <v>1</v>
      </c>
    </row>
    <row r="47" spans="1:12" x14ac:dyDescent="0.25">
      <c r="A47" t="s">
        <v>51</v>
      </c>
      <c r="B47" t="s">
        <v>101</v>
      </c>
      <c r="C47">
        <v>66</v>
      </c>
      <c r="D47">
        <v>62</v>
      </c>
      <c r="E47">
        <v>8</v>
      </c>
      <c r="F47" s="2">
        <f t="shared" si="4"/>
        <v>0.12903225806451613</v>
      </c>
      <c r="G47">
        <v>4</v>
      </c>
      <c r="H47">
        <v>0</v>
      </c>
      <c r="I47">
        <v>1</v>
      </c>
      <c r="J47" s="2">
        <f t="shared" si="1"/>
        <v>0.18181818181818182</v>
      </c>
      <c r="K47">
        <f t="shared" si="2"/>
        <v>1</v>
      </c>
      <c r="L47">
        <f t="shared" si="3"/>
        <v>1</v>
      </c>
    </row>
    <row r="48" spans="1:12" x14ac:dyDescent="0.25">
      <c r="A48" t="s">
        <v>66</v>
      </c>
      <c r="B48" t="s">
        <v>102</v>
      </c>
      <c r="C48">
        <v>61</v>
      </c>
      <c r="D48">
        <v>55</v>
      </c>
      <c r="E48">
        <v>7</v>
      </c>
      <c r="F48" s="2">
        <f t="shared" si="4"/>
        <v>0.12727272727272726</v>
      </c>
      <c r="G48">
        <v>5</v>
      </c>
      <c r="H48">
        <v>1</v>
      </c>
      <c r="I48">
        <v>1</v>
      </c>
      <c r="J48" s="2">
        <f t="shared" si="1"/>
        <v>0.21311475409836064</v>
      </c>
      <c r="K48">
        <f t="shared" si="2"/>
        <v>1</v>
      </c>
      <c r="L48">
        <f t="shared" si="3"/>
        <v>1</v>
      </c>
    </row>
    <row r="49" spans="1:12" x14ac:dyDescent="0.25">
      <c r="A49" t="s">
        <v>103</v>
      </c>
      <c r="B49" t="s">
        <v>104</v>
      </c>
      <c r="C49">
        <v>10</v>
      </c>
      <c r="D49">
        <v>8</v>
      </c>
      <c r="E49">
        <v>1</v>
      </c>
      <c r="F49" s="2">
        <f t="shared" si="4"/>
        <v>0.125</v>
      </c>
      <c r="G49">
        <v>1</v>
      </c>
      <c r="H49">
        <v>1</v>
      </c>
      <c r="I49">
        <v>0</v>
      </c>
      <c r="J49" s="2">
        <f t="shared" si="1"/>
        <v>0.3</v>
      </c>
      <c r="K49">
        <f t="shared" si="2"/>
        <v>1</v>
      </c>
      <c r="L49">
        <f t="shared" si="3"/>
        <v>1</v>
      </c>
    </row>
    <row r="50" spans="1:12" x14ac:dyDescent="0.25">
      <c r="A50" t="s">
        <v>17</v>
      </c>
      <c r="B50" t="s">
        <v>76</v>
      </c>
      <c r="C50">
        <v>76</v>
      </c>
      <c r="D50">
        <v>71</v>
      </c>
      <c r="E50">
        <v>8</v>
      </c>
      <c r="F50" s="2">
        <f t="shared" si="4"/>
        <v>0.11267605633802817</v>
      </c>
      <c r="G50">
        <v>2</v>
      </c>
      <c r="H50">
        <v>3</v>
      </c>
      <c r="I50">
        <v>4</v>
      </c>
      <c r="J50" s="2">
        <f t="shared" si="1"/>
        <v>0.17105263157894737</v>
      </c>
      <c r="K50">
        <f t="shared" si="2"/>
        <v>1</v>
      </c>
      <c r="L50">
        <f t="shared" si="3"/>
        <v>1</v>
      </c>
    </row>
    <row r="51" spans="1:12" x14ac:dyDescent="0.25">
      <c r="A51" t="s">
        <v>59</v>
      </c>
      <c r="B51" t="s">
        <v>105</v>
      </c>
      <c r="C51">
        <v>5</v>
      </c>
      <c r="D51">
        <v>5</v>
      </c>
      <c r="E51">
        <v>0</v>
      </c>
      <c r="F51" s="2">
        <f t="shared" si="4"/>
        <v>0</v>
      </c>
      <c r="G51">
        <v>0</v>
      </c>
      <c r="H51">
        <v>0</v>
      </c>
      <c r="I51">
        <v>0</v>
      </c>
      <c r="J51" s="2">
        <f t="shared" si="1"/>
        <v>0</v>
      </c>
      <c r="K51">
        <f t="shared" si="2"/>
        <v>1</v>
      </c>
      <c r="L51">
        <f t="shared" si="3"/>
        <v>1</v>
      </c>
    </row>
  </sheetData>
  <conditionalFormatting sqref="K2:L51">
    <cfRule type="cellIs" dxfId="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Dooley</dc:creator>
  <cp:lastModifiedBy>Steven Dooley</cp:lastModifiedBy>
  <dcterms:created xsi:type="dcterms:W3CDTF">2022-05-09T15:44:08Z</dcterms:created>
  <dcterms:modified xsi:type="dcterms:W3CDTF">2022-05-18T14:28:22Z</dcterms:modified>
</cp:coreProperties>
</file>